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U:\LO\Learning Outcomes\FIT\COVID\Joint Survey - Wave 4\Questionnaires\EN\"/>
    </mc:Choice>
  </mc:AlternateContent>
  <xr:revisionPtr revIDLastSave="0" documentId="13_ncr:1_{96E8C9BE-4F07-4F57-A349-22BBFFC0C3B7}" xr6:coauthVersionLast="47" xr6:coauthVersionMax="47" xr10:uidLastSave="{00000000-0000-0000-0000-000000000000}"/>
  <bookViews>
    <workbookView xWindow="-108" yWindow="-108" windowWidth="23256" windowHeight="12720" tabRatio="827" firstSheet="3" activeTab="3" xr2:uid="{00000000-000D-0000-FFFF-FFFF00000000}"/>
  </bookViews>
  <sheets>
    <sheet name="Structure Checker" sheetId="17" state="hidden" r:id="rId1"/>
    <sheet name="Flat File comments" sheetId="16" state="hidden" r:id="rId2"/>
    <sheet name="Flat File data " sheetId="15" state="hidden" r:id="rId3"/>
    <sheet name="Instructions and definitions" sheetId="12" r:id="rId4"/>
    <sheet name="Metadata" sheetId="14" r:id="rId5"/>
    <sheet name="1- Closures and absences" sheetId="1" r:id="rId6"/>
    <sheet name="2- Health protocols" sheetId="3" r:id="rId7"/>
    <sheet name="3- Assessment impact of Covid" sheetId="5" r:id="rId8"/>
    <sheet name="4- Learning Recovery Policy" sheetId="11" r:id="rId9"/>
    <sheet name=" 5- Financing " sheetId="6" r:id="rId10"/>
    <sheet name="6- Digitalization" sheetId="10" r:id="rId11"/>
    <sheet name="Lists" sheetId="4"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 localSheetId="1">#REF!</definedName>
    <definedName name="\a" localSheetId="3">#REF!</definedName>
    <definedName name="\a">#REF!</definedName>
    <definedName name="\b" localSheetId="1">#REF!</definedName>
    <definedName name="\b">#REF!</definedName>
    <definedName name="_" localSheetId="1">#REF!,#REF!,#REF!,#REF!,#REF!,#REF!,#REF!,#REF!,#REF!,#REF!</definedName>
    <definedName name="_" localSheetId="3">#REF!,#REF!,#REF!,#REF!,#REF!,#REF!,#REF!,#REF!,#REF!,#REF!</definedName>
    <definedName name="_">#REF!,#REF!,#REF!,#REF!,#REF!,#REF!,#REF!,#REF!,#REF!,#REF!</definedName>
    <definedName name="__" localSheetId="1">#REF!,#REF!,#REF!,#REF!,#REF!,#REF!,#REF!,#REF!,#REF!,#REF!</definedName>
    <definedName name="__" localSheetId="3">#REF!,#REF!,#REF!,#REF!,#REF!,#REF!,#REF!,#REF!,#REF!,#REF!</definedName>
    <definedName name="__">#REF!,#REF!,#REF!,#REF!,#REF!,#REF!,#REF!,#REF!,#REF!,#REF!</definedName>
    <definedName name="__ISC01">[1]Q_ISC1!$1:$12</definedName>
    <definedName name="__ISC2">[2]Q_ISC2!$1:$18</definedName>
    <definedName name="__ISC3">[3]ISC01!$B:$B+[4]Q_ISC3!$1:$23</definedName>
    <definedName name="__ISC567">[5]Q_ISC567!$1:$23</definedName>
    <definedName name="__TAB1" localSheetId="1">#REF!</definedName>
    <definedName name="__TAB1" localSheetId="3">#REF!</definedName>
    <definedName name="__TAB1">#REF!</definedName>
    <definedName name="_xlnm._FilterDatabase" localSheetId="2" hidden="1">'Flat File data '!$A$1:$J$695</definedName>
    <definedName name="_xlnm._FilterDatabase" localSheetId="0" hidden="1">'Structure Checker'!$A$1:$F$97</definedName>
    <definedName name="_ISC01">[1]Q_ISC1!$1:$12</definedName>
    <definedName name="_ISC2">[2]Q_ISC2!$1:$18</definedName>
    <definedName name="_ISC3">[3]ISC01!$B:$B+[4]Q_ISC3!$1:$23</definedName>
    <definedName name="_ISC567">[5]Q_ISC567!$1:$23</definedName>
    <definedName name="_TAB1">'[6]C4.4'!$A$6:$G$25</definedName>
    <definedName name="_X1" localSheetId="1">#REF!</definedName>
    <definedName name="_X1" localSheetId="3">#REF!</definedName>
    <definedName name="_X1">#REF!</definedName>
    <definedName name="_X4" localSheetId="1">#REF!</definedName>
    <definedName name="_X4" localSheetId="3">#REF!</definedName>
    <definedName name="_X4">#REF!</definedName>
    <definedName name="anberd" localSheetId="1">#REF!</definedName>
    <definedName name="anberd">#REF!</definedName>
    <definedName name="B7_STRatio" localSheetId="1">#REF!</definedName>
    <definedName name="B7_STRatio">#REF!</definedName>
    <definedName name="Balance" localSheetId="1">#REF!</definedName>
    <definedName name="Balance">#REF!</definedName>
    <definedName name="body" localSheetId="1">#REF!</definedName>
    <definedName name="body">#REF!</definedName>
    <definedName name="body1" localSheetId="1">#REF!</definedName>
    <definedName name="body1">#REF!</definedName>
    <definedName name="C1.1a" localSheetId="1">#REF!</definedName>
    <definedName name="C1.1a">#REF!</definedName>
    <definedName name="calcul">'[7]Calcul_B1.1'!$A$1:$L$37</definedName>
    <definedName name="calcul1">'[8]Calcul_B1.1'!$A$1:$L$37</definedName>
    <definedName name="Calendar">'[9]April 2010'!$A$1:$H$180</definedName>
    <definedName name="Champ" localSheetId="1">#REF!</definedName>
    <definedName name="Champ" localSheetId="3">#REF!</definedName>
    <definedName name="Champ">#REF!</definedName>
    <definedName name="Chapter" localSheetId="3">#REF!</definedName>
    <definedName name="Chapter">#REF!</definedName>
    <definedName name="Chart_B1.1." localSheetId="1">#REF!</definedName>
    <definedName name="Chart_B1.1.">#REF!</definedName>
    <definedName name="Chart_B1.2a." localSheetId="1">#REF!</definedName>
    <definedName name="Chart_B1.2a.">#REF!</definedName>
    <definedName name="Chart_B1.2b.__web_only" localSheetId="1">#REF!</definedName>
    <definedName name="Chart_B1.2b.__web_only">#REF!</definedName>
    <definedName name="Chart_B1.3." localSheetId="1">#REF!</definedName>
    <definedName name="Chart_B1.3.">#REF!</definedName>
    <definedName name="Chart_B1.4." localSheetId="1">#REF!</definedName>
    <definedName name="Chart_B1.4.">#REF!</definedName>
    <definedName name="Chart_B1.5." localSheetId="1">#REF!</definedName>
    <definedName name="Chart_B1.5.">#REF!</definedName>
    <definedName name="Chart_B1.6." localSheetId="1">#REF!</definedName>
    <definedName name="Chart_B1.6.">#REF!</definedName>
    <definedName name="Chart_B1.6.__Web_only" localSheetId="1">#REF!</definedName>
    <definedName name="Chart_B1.6.__Web_only">#REF!</definedName>
    <definedName name="Chart_B1.7.__Web_only" localSheetId="1">#REF!</definedName>
    <definedName name="Chart_B1.7.__Web_only">#REF!</definedName>
    <definedName name="chart_id" localSheetId="1">#REF!</definedName>
    <definedName name="chart_id">#REF!</definedName>
    <definedName name="CN">[10]Evaluation!$M$1:$M$37</definedName>
    <definedName name="CodePays" localSheetId="1">#REF!</definedName>
    <definedName name="CodePays" localSheetId="3">#REF!</definedName>
    <definedName name="CodePays">#REF!</definedName>
    <definedName name="Col" localSheetId="1">#REF!</definedName>
    <definedName name="Col" localSheetId="3">#REF!</definedName>
    <definedName name="Col">#REF!</definedName>
    <definedName name="Corresp" localSheetId="1">#REF!</definedName>
    <definedName name="Corresp">#REF!</definedName>
    <definedName name="countries" localSheetId="1">#REF!</definedName>
    <definedName name="countries">#REF!</definedName>
    <definedName name="countries1" localSheetId="1">#REF!</definedName>
    <definedName name="countries1">#REF!</definedName>
    <definedName name="Country" localSheetId="1">#REF!</definedName>
    <definedName name="Country">#REF!</definedName>
    <definedName name="Data" localSheetId="1">#REF!</definedName>
    <definedName name="Data">#REF!</definedName>
    <definedName name="_xlnm.Database" localSheetId="1">#REF!</definedName>
    <definedName name="_xlnm.Database">#REF!</definedName>
    <definedName name="DataEbtryBlock4" localSheetId="1">#REF!</definedName>
    <definedName name="DataEbtryBlock4">#REF!</definedName>
    <definedName name="DataEbtryBlock5" localSheetId="1">#REF!</definedName>
    <definedName name="DataEbtryBlock5">#REF!</definedName>
    <definedName name="DataEbtryBlock6" localSheetId="1">#REF!</definedName>
    <definedName name="DataEbtryBlock6">#REF!</definedName>
    <definedName name="DataEntryBlock1" localSheetId="1">#REF!</definedName>
    <definedName name="DataEntryBlock1">#REF!</definedName>
    <definedName name="DataEntryBlock10" localSheetId="1">#REF!</definedName>
    <definedName name="DataEntryBlock10">#REF!</definedName>
    <definedName name="DataEntryBlock11" localSheetId="1">#REF!</definedName>
    <definedName name="DataEntryBlock11">#REF!</definedName>
    <definedName name="DataEntryBlock12" localSheetId="1">#REF!</definedName>
    <definedName name="DataEntryBlock12">#REF!</definedName>
    <definedName name="DataEntryBlock13" localSheetId="1">#REF!</definedName>
    <definedName name="DataEntryBlock13">#REF!</definedName>
    <definedName name="DataEntryBlock14" localSheetId="1">#REF!</definedName>
    <definedName name="DataEntryBlock14">#REF!</definedName>
    <definedName name="DataEntryBlock15" localSheetId="1">#REF!</definedName>
    <definedName name="DataEntryBlock15">#REF!</definedName>
    <definedName name="DataEntryBlock4" localSheetId="1">#REF!</definedName>
    <definedName name="DataEntryBlock4">#REF!</definedName>
    <definedName name="f1_time">[11]F1_TIME!$A$1:$D$31</definedName>
    <definedName name="fg_567">[12]FG_567!$A$1:$AC$30</definedName>
    <definedName name="FG_ISC123">[13]FG_123!$A$1:$AZ$45</definedName>
    <definedName name="FG_ISC567">[12]FG_567!$A$1:$AZ$45</definedName>
    <definedName name="Graph" localSheetId="1">#REF!</definedName>
    <definedName name="Graph" localSheetId="3">#REF!</definedName>
    <definedName name="Graph">#REF!</definedName>
    <definedName name="INDF1">[14]F1_ALL!$A$1:$AZ$50</definedName>
    <definedName name="indf11">[15]F11_ALL!$A$1:$AZ$15</definedName>
    <definedName name="indf11_94">[16]F11_A94!$A$1:$AE$15</definedName>
    <definedName name="INDF12">[17]F12_ALL!$A$1:$AJ$25</definedName>
    <definedName name="INDF13">[18]F13_ALL!$A$1:$AH$10</definedName>
    <definedName name="IscMap97_11" localSheetId="1">#REF!</definedName>
    <definedName name="IscMap97_11" localSheetId="3">#REF!</definedName>
    <definedName name="IscMap97_11">#REF!</definedName>
    <definedName name="joe" localSheetId="1">#REF!</definedName>
    <definedName name="joe" localSheetId="3">#REF!</definedName>
    <definedName name="joe">#REF!</definedName>
    <definedName name="Label" localSheetId="1">#REF!</definedName>
    <definedName name="Label">#REF!</definedName>
    <definedName name="Length" localSheetId="1">#REF!</definedName>
    <definedName name="Length">#REF!</definedName>
    <definedName name="LevelsUS">'[19]%US'!$A$3:$Q$42</definedName>
    <definedName name="List_rat" localSheetId="1">#REF!</definedName>
    <definedName name="List_rat" localSheetId="3">#REF!</definedName>
    <definedName name="List_rat">#REF!</definedName>
    <definedName name="m" localSheetId="1">#REF!</definedName>
    <definedName name="m" localSheetId="3">#REF!</definedName>
    <definedName name="m">#REF!</definedName>
    <definedName name="m0">[20]Settings!$B$4</definedName>
    <definedName name="Method" localSheetId="1">#REF!</definedName>
    <definedName name="Method" localSheetId="3">#REF!</definedName>
    <definedName name="Method">#REF!</definedName>
    <definedName name="Module_1">#REF!</definedName>
    <definedName name="Module_2">#REF!</definedName>
    <definedName name="Module_3">#REF!</definedName>
    <definedName name="Module_4">#REF!</definedName>
    <definedName name="Module_5">#REF!</definedName>
    <definedName name="Module_6">#REF!</definedName>
    <definedName name="Module_7">#REF!</definedName>
    <definedName name="Module_8">#REF!</definedName>
    <definedName name="N" localSheetId="1">#REF!</definedName>
    <definedName name="N" localSheetId="3">#REF!</definedName>
    <definedName name="N">#REF!</definedName>
    <definedName name="n_24" localSheetId="1">#REF!</definedName>
    <definedName name="n_24">#REF!</definedName>
    <definedName name="NA" localSheetId="1">[21]LISTS!#REF!</definedName>
    <definedName name="NA">[21]LISTS!#REF!</definedName>
    <definedName name="nb" localSheetId="1">#REF!</definedName>
    <definedName name="nb" localSheetId="3">#REF!</definedName>
    <definedName name="nb">#REF!</definedName>
    <definedName name="NFBS79X89" localSheetId="3">'[22]NFBS79-89'!$A$3:$M$49</definedName>
    <definedName name="NFBS79X89">'[23]NFBS79-89'!$A$3:$M$49</definedName>
    <definedName name="NFBS79X89T" localSheetId="3">'[22]NFBS79-89'!$A$3:$M$3</definedName>
    <definedName name="NFBS79X89T">'[23]NFBS79-89'!$A$3:$M$3</definedName>
    <definedName name="NFBS90X97" localSheetId="3">'[22]NFBS90-97'!$A$3:$M$49</definedName>
    <definedName name="NFBS90X97">'[23]NFBS90-97'!$A$3:$M$49</definedName>
    <definedName name="NFBS90X97T" localSheetId="3">'[22]NFBS90-97'!$A$3:$M$3</definedName>
    <definedName name="NFBS90X97T">'[23]NFBS90-97'!$A$3:$M$3</definedName>
    <definedName name="OBS_COMMENT">'[24]GRAD7-MOB&amp;COUNTRY'!$AC$31:$AC$255,'[24]GRAD7-MOB&amp;COUNTRY'!$AC$257:$AC$481,'[24]GRAD7-MOB&amp;COUNTRY'!$AC$483:$AC$707,'[24]GRAD7-MOB&amp;COUNTRY'!$AF$31:$AF$255,'[24]GRAD7-MOB&amp;COUNTRY'!$AF$257:$AF$481,'[24]GRAD7-MOB&amp;COUNTRY'!$AF$483:$AF$707,'[24]GRAD7-MOB&amp;COUNTRY'!$AI$31:$AI$255,'[24]GRAD7-MOB&amp;COUNTRY'!$AI$257:$AI$481,'[24]GRAD7-MOB&amp;COUNTRY'!$AI$483:$AI$707,'[24]GRAD7-MOB&amp;COUNTRY'!$AL$31:$AL$255,'[24]GRAD7-MOB&amp;COUNTRY'!$AL$257:$AL$481,'[24]GRAD7-MOB&amp;COUNTRY'!$AL$483:$AL$707,'[24]GRAD7-MOB&amp;COUNTRY'!$AO$31:$AO$255,'[24]GRAD7-MOB&amp;COUNTRY'!$AO$257:$AO$481,'[24]GRAD7-MOB&amp;COUNTRY'!$AO$483:$AO$707,'[24]GRAD7-MOB&amp;COUNTRY'!$AR$31:$AR$255,'[24]GRAD7-MOB&amp;COUNTRY'!$AR$257:$AR$481,'[24]GRAD7-MOB&amp;COUNTRY'!$AR$483:$AR$707</definedName>
    <definedName name="OBS_FIGURE">'[24]GRAD7-MOB&amp;COUNTRY'!$AA$31:$AA$255,'[24]GRAD7-MOB&amp;COUNTRY'!$AA$257:$AA$481,'[24]GRAD7-MOB&amp;COUNTRY'!$AA$483:$AA$707,'[24]GRAD7-MOB&amp;COUNTRY'!$AD$31:$AD$255,'[24]GRAD7-MOB&amp;COUNTRY'!$AD$257:$AD$481,'[24]GRAD7-MOB&amp;COUNTRY'!$AD$483:$AD$707,'[24]GRAD7-MOB&amp;COUNTRY'!$AG$31:$AG$255,'[24]GRAD7-MOB&amp;COUNTRY'!$AG$257:$AG$481,'[24]GRAD7-MOB&amp;COUNTRY'!$AG$483:$AG$707,'[24]GRAD7-MOB&amp;COUNTRY'!$AJ$31:$AJ$255,'[24]GRAD7-MOB&amp;COUNTRY'!$AJ$257:$AJ$481,'[24]GRAD7-MOB&amp;COUNTRY'!$AJ$483:$AJ$707,'[24]GRAD7-MOB&amp;COUNTRY'!$AM$31:$AM$255,'[24]GRAD7-MOB&amp;COUNTRY'!$AM$257:$AM$481,'[24]GRAD7-MOB&amp;COUNTRY'!$AM$483:$AM$707,'[24]GRAD7-MOB&amp;COUNTRY'!$AP$31:$AP$255,'[24]GRAD7-MOB&amp;COUNTRY'!$AP$257:$AP$481,'[24]GRAD7-MOB&amp;COUNTRY'!$AP$483:$AP$707</definedName>
    <definedName name="OBS_STATUS">'[24]GRAD7-MOB&amp;COUNTRY'!$AB$31:$AB$255,'[24]GRAD7-MOB&amp;COUNTRY'!$AB$257:$AB$481,'[24]GRAD7-MOB&amp;COUNTRY'!$AB$483:$AB$707,'[24]GRAD7-MOB&amp;COUNTRY'!$AE$31:$AE$255,'[24]GRAD7-MOB&amp;COUNTRY'!$AE$257:$AE$481,'[24]GRAD7-MOB&amp;COUNTRY'!$AE$483:$AE$707,'[24]GRAD7-MOB&amp;COUNTRY'!$AH$31:$AH$255,'[24]GRAD7-MOB&amp;COUNTRY'!$AH$257:$AH$481,'[24]GRAD7-MOB&amp;COUNTRY'!$AH$483:$AH$707,'[24]GRAD7-MOB&amp;COUNTRY'!$AK$31:$AK$255,'[24]GRAD7-MOB&amp;COUNTRY'!$AK$257:$AK$481,'[24]GRAD7-MOB&amp;COUNTRY'!$AK$483:$AK$707,'[24]GRAD7-MOB&amp;COUNTRY'!$AN$31:$AN$255,'[24]GRAD7-MOB&amp;COUNTRY'!$AN$257:$AN$481,'[24]GRAD7-MOB&amp;COUNTRY'!$AN$483:$AN$707,'[24]GRAD7-MOB&amp;COUNTRY'!$AQ$31:$AQ$255,'[24]GRAD7-MOB&amp;COUNTRY'!$AQ$257:$AQ$481,'[24]GRAD7-MOB&amp;COUNTRY'!$AQ$483:$AQ$707</definedName>
    <definedName name="OrderTable" localSheetId="1">#REF!</definedName>
    <definedName name="OrderTable" localSheetId="3">#REF!</definedName>
    <definedName name="OrderTable">#REF!</definedName>
    <definedName name="p5_age">[25]E6C3NAGE!$A$1:$D$55</definedName>
    <definedName name="p5nr">[26]E6C3NE!$A$1:$AC$43</definedName>
    <definedName name="percent" localSheetId="1">#REF!</definedName>
    <definedName name="percent" localSheetId="3">#REF!</definedName>
    <definedName name="percent">#REF!</definedName>
    <definedName name="POpula">[27]POpula!$A$1:$I$1559</definedName>
    <definedName name="popula1">[28]POpula!$A$1:$I$1559</definedName>
    <definedName name="_xlnm.Print_Area" localSheetId="3">'Instructions and definitions'!$A$1:$C$64</definedName>
    <definedName name="Print1" localSheetId="1">#REF!</definedName>
    <definedName name="Print1" localSheetId="3">#REF!</definedName>
    <definedName name="Print1">#REF!</definedName>
    <definedName name="Print2" localSheetId="1">#REF!</definedName>
    <definedName name="Print2" localSheetId="3">#REF!</definedName>
    <definedName name="Print2">#REF!</definedName>
    <definedName name="QualConditions" localSheetId="3">'[29]T6 - Teachers (NESLI)'!$W$68:$W$70</definedName>
    <definedName name="QualConditions">'[30]T6 - Teachers (NESLI)'!$W$68:$W$70</definedName>
    <definedName name="QUESTIONN">[31]Evaluation!$H$1</definedName>
    <definedName name="Questionnaires">[31]Evaluation!$A$37:$A$41</definedName>
    <definedName name="QUESTIONNN">[10]Evaluation!$H$1</definedName>
    <definedName name="Relevance" localSheetId="3">[32]names!$B$4:$B$7</definedName>
    <definedName name="Relevance">[33]names!$B$4:$B$7</definedName>
    <definedName name="Row" localSheetId="1">#REF!</definedName>
    <definedName name="Row" localSheetId="3">#REF!</definedName>
    <definedName name="Row">#REF!</definedName>
    <definedName name="RowCodes" localSheetId="1">#REF!</definedName>
    <definedName name="RowCodes" localSheetId="3">#REF!</definedName>
    <definedName name="RowCodes">#REF!</definedName>
    <definedName name="SalConditions" localSheetId="3">'[29]T6 - Teachers (NESLI)'!$Y$68:$Y$70</definedName>
    <definedName name="SalConditions">'[30]T6 - Teachers (NESLI)'!$Y$68:$Y$70</definedName>
    <definedName name="series_id" localSheetId="1">#REF!</definedName>
    <definedName name="series_id" localSheetId="3">#REF!</definedName>
    <definedName name="series_id">#REF!</definedName>
    <definedName name="SPSS">[34]Figure5.6!$B$2:$X$30</definedName>
    <definedName name="SysFinanceYearEnd" localSheetId="1">#REF!</definedName>
    <definedName name="SysFinanceYearEnd" localSheetId="3">#REF!</definedName>
    <definedName name="SysFinanceYearEnd">#REF!</definedName>
    <definedName name="SysFinanceYearStart" localSheetId="1">#REF!</definedName>
    <definedName name="SysFinanceYearStart" localSheetId="3">#REF!</definedName>
    <definedName name="SysFinanceYearStart">#REF!</definedName>
    <definedName name="T_A4.3_W_2010">'[35]T_A4.6'!$A$8:$O$55</definedName>
    <definedName name="T_A4.6">'[35]T_A4.8 (Web)'!$A$8:$K$47</definedName>
    <definedName name="T_C" localSheetId="3">#REF!</definedName>
    <definedName name="T_C">#REF!</definedName>
    <definedName name="TableOrder" localSheetId="1">#REF!</definedName>
    <definedName name="TableOrder" localSheetId="3">#REF!</definedName>
    <definedName name="TableOrder">#REF!</definedName>
    <definedName name="TData" localSheetId="1">#REF!</definedName>
    <definedName name="TData">#REF!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Title" localSheetId="1">#REF!</definedName>
    <definedName name="Title">#REF!</definedName>
    <definedName name="Title_A4.3_M_2009">'[35]T_A4.6'!$A$5:$O$5</definedName>
    <definedName name="toto" localSheetId="1">#REF!</definedName>
    <definedName name="toto" localSheetId="3">#REF!</definedName>
    <definedName name="toto">#REF!</definedName>
    <definedName name="toto1">[36]Data5.11a!$B$3:$C$34</definedName>
    <definedName name="TPSTUED" localSheetId="1">#REF!</definedName>
    <definedName name="TPSTUED" localSheetId="3">#REF!</definedName>
    <definedName name="TPSTUED">#REF!</definedName>
    <definedName name="weight">[37]F5_W!$A$1:$C$33</definedName>
    <definedName name="Wind" localSheetId="1">#REF!</definedName>
    <definedName name="Wind" localSheetId="3">#REF!</definedName>
    <definedName name="Wind">#REF!</definedName>
    <definedName name="WTConditions" localSheetId="3">'[29]T6 - Teachers (NESLI)'!$X$68:$X$70</definedName>
    <definedName name="WTConditions">'[30]T6 - Teachers (NESLI)'!$X$68:$X$70</definedName>
    <definedName name="x">[38]Settings!$B$14</definedName>
    <definedName name="Y" localSheetId="3">#REF!</definedName>
    <definedName name="Y">#REF!</definedName>
    <definedName name="YNAM" localSheetId="3">[39]Control!$E$6:$E$9</definedName>
    <definedName name="YNAM">[40]Control!$E$6:$E$9</definedName>
    <definedName name="YNAMX" localSheetId="3">'[29]T6 - Teachers (NESLI)'!$V$68:$V$72</definedName>
    <definedName name="YNAMX">'[30]T6 - Teachers (NESLI)'!$V$68:$V$72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4" l="1"/>
  <c r="D31" i="17"/>
  <c r="H370" i="15"/>
  <c r="D18" i="17"/>
  <c r="K648" i="15"/>
  <c r="K554" i="15"/>
  <c r="D22" i="17"/>
  <c r="H409" i="15"/>
  <c r="K672" i="15"/>
  <c r="H63" i="15"/>
  <c r="K580" i="15"/>
  <c r="K479" i="15"/>
  <c r="D21" i="17"/>
  <c r="D3" i="17"/>
  <c r="H64" i="15"/>
  <c r="K390" i="15"/>
  <c r="H330" i="15"/>
  <c r="D7" i="17"/>
  <c r="K523" i="15"/>
  <c r="K507" i="15"/>
  <c r="K569" i="15"/>
  <c r="K564" i="15"/>
  <c r="K433" i="15"/>
  <c r="D19" i="17"/>
  <c r="K624" i="15"/>
  <c r="K515" i="15"/>
  <c r="D24" i="17"/>
  <c r="D25" i="17"/>
  <c r="D27" i="17"/>
  <c r="K516" i="15"/>
  <c r="D23" i="17"/>
  <c r="K350" i="15"/>
  <c r="K480" i="15"/>
  <c r="K574" i="15"/>
  <c r="H410" i="15"/>
  <c r="K539" i="15"/>
  <c r="H579" i="15"/>
  <c r="D33" i="17"/>
  <c r="D28" i="17"/>
  <c r="K673" i="15"/>
  <c r="K311" i="15"/>
  <c r="K547" i="15"/>
  <c r="D44" i="17"/>
  <c r="D20" i="17"/>
  <c r="K430" i="15"/>
  <c r="K489" i="15"/>
  <c r="K596" i="15"/>
  <c r="D36" i="17"/>
  <c r="D29" i="17"/>
  <c r="D30" i="17"/>
  <c r="K278" i="15"/>
  <c r="H66" i="15"/>
  <c r="D26" i="17"/>
  <c r="K559" i="15"/>
  <c r="H65" i="15"/>
  <c r="K310" i="15"/>
  <c r="D5" i="17"/>
  <c r="K445" i="15"/>
  <c r="K469" i="15"/>
  <c r="K597" i="15"/>
  <c r="K457" i="15"/>
  <c r="K625" i="15"/>
  <c r="K549" i="15"/>
  <c r="D4" i="17"/>
  <c r="K579" i="15"/>
  <c r="H62" i="15"/>
  <c r="K304" i="15"/>
  <c r="D34" i="17"/>
  <c r="D32" i="17"/>
  <c r="K531" i="15"/>
  <c r="D6" i="17"/>
  <c r="K524" i="15"/>
  <c r="K649" i="15"/>
  <c r="F21" i="17" l="1"/>
  <c r="F30" i="17"/>
  <c r="F27" i="17"/>
  <c r="F31" i="17"/>
  <c r="F26" i="17"/>
  <c r="F18" i="17"/>
  <c r="F20" i="17"/>
  <c r="F23" i="17"/>
  <c r="F28" i="17"/>
  <c r="F25" i="17"/>
  <c r="F34" i="17"/>
  <c r="F19" i="17"/>
  <c r="F44" i="17"/>
  <c r="F29" i="17"/>
  <c r="F24" i="17"/>
  <c r="F33" i="17"/>
  <c r="F32" i="17"/>
  <c r="F36" i="17"/>
  <c r="F22" i="17"/>
  <c r="F6" i="17"/>
  <c r="F4" i="17"/>
  <c r="F7" i="17"/>
  <c r="F5" i="17"/>
  <c r="F3" i="17" l="1"/>
  <c r="K200" i="15" l="1"/>
  <c r="H462" i="15"/>
  <c r="K102" i="15"/>
  <c r="H645" i="15"/>
  <c r="A81" i="15"/>
  <c r="A378" i="15"/>
  <c r="A618" i="15"/>
  <c r="K31" i="15"/>
  <c r="A15" i="15"/>
  <c r="K398" i="15"/>
  <c r="K87" i="15"/>
  <c r="K219" i="15"/>
  <c r="H178" i="15"/>
  <c r="A164" i="15"/>
  <c r="K8" i="15"/>
  <c r="A430" i="15"/>
  <c r="H321" i="15"/>
  <c r="K655" i="15"/>
  <c r="H192" i="15"/>
  <c r="K291" i="15"/>
  <c r="H97" i="15"/>
  <c r="H659" i="15"/>
  <c r="H547" i="15"/>
  <c r="H366" i="15"/>
  <c r="A312" i="15"/>
  <c r="K299" i="15"/>
  <c r="A205" i="15"/>
  <c r="A649" i="15"/>
  <c r="K267" i="15"/>
  <c r="H582" i="15"/>
  <c r="A486" i="15"/>
  <c r="A632" i="15"/>
  <c r="H32" i="15"/>
  <c r="K544" i="15"/>
  <c r="K560" i="15"/>
  <c r="A517" i="15"/>
  <c r="K174" i="15"/>
  <c r="K367" i="15"/>
  <c r="K26" i="15"/>
  <c r="H687" i="15"/>
  <c r="A484" i="15"/>
  <c r="H103" i="15"/>
  <c r="A435" i="15"/>
  <c r="H16" i="16"/>
  <c r="H606" i="15"/>
  <c r="A401" i="15"/>
  <c r="K23" i="15"/>
  <c r="A671" i="15"/>
  <c r="K551" i="15"/>
  <c r="K97" i="15"/>
  <c r="A95" i="15"/>
  <c r="K317" i="15"/>
  <c r="A597" i="15"/>
  <c r="H190" i="15"/>
  <c r="K452" i="15"/>
  <c r="H41" i="15"/>
  <c r="K344" i="15"/>
  <c r="A658" i="15"/>
  <c r="A192" i="15"/>
  <c r="D89" i="17"/>
  <c r="K253" i="15"/>
  <c r="A594" i="15"/>
  <c r="K695" i="15"/>
  <c r="K496" i="15"/>
  <c r="A492" i="15"/>
  <c r="H653" i="15"/>
  <c r="A16" i="16"/>
  <c r="A67" i="15"/>
  <c r="A438" i="15"/>
  <c r="H675" i="15"/>
  <c r="A256" i="15"/>
  <c r="H266" i="15"/>
  <c r="H349" i="15"/>
  <c r="H70" i="15"/>
  <c r="A15" i="16"/>
  <c r="A39" i="15"/>
  <c r="H389" i="15"/>
  <c r="K168" i="15"/>
  <c r="H108" i="15"/>
  <c r="K374" i="15"/>
  <c r="H656" i="15"/>
  <c r="H320" i="15"/>
  <c r="H542" i="15"/>
  <c r="A521" i="15"/>
  <c r="H466" i="15"/>
  <c r="K49" i="15"/>
  <c r="K583" i="15"/>
  <c r="A509" i="15"/>
  <c r="K474" i="15"/>
  <c r="A558" i="15"/>
  <c r="K2" i="15"/>
  <c r="H3" i="16"/>
  <c r="D48" i="17"/>
  <c r="A14" i="15"/>
  <c r="A691" i="15"/>
  <c r="A6" i="15"/>
  <c r="D75" i="17"/>
  <c r="A403" i="15"/>
  <c r="K178" i="15"/>
  <c r="H674" i="15"/>
  <c r="K309" i="15"/>
  <c r="A577" i="15"/>
  <c r="K281" i="15"/>
  <c r="H219" i="15"/>
  <c r="H660" i="15"/>
  <c r="A63" i="15"/>
  <c r="K617" i="15"/>
  <c r="K567" i="15"/>
  <c r="K473" i="15"/>
  <c r="A604" i="15"/>
  <c r="H658" i="15"/>
  <c r="A108" i="15"/>
  <c r="H593" i="15"/>
  <c r="H457" i="15"/>
  <c r="H460" i="15"/>
  <c r="A31" i="15"/>
  <c r="A582" i="15"/>
  <c r="H283" i="15"/>
  <c r="A603" i="15"/>
  <c r="K439" i="15"/>
  <c r="H518" i="15"/>
  <c r="A624" i="15"/>
  <c r="H264" i="15"/>
  <c r="H431" i="15"/>
  <c r="A692" i="15"/>
  <c r="H391" i="15"/>
  <c r="A670" i="15"/>
  <c r="H182" i="15"/>
  <c r="A512" i="15"/>
  <c r="H577" i="15"/>
  <c r="A684" i="15"/>
  <c r="A261" i="15"/>
  <c r="A93" i="15"/>
  <c r="H235" i="15"/>
  <c r="K633" i="15"/>
  <c r="A533" i="15"/>
  <c r="A10" i="15"/>
  <c r="K526" i="15"/>
  <c r="H416" i="15"/>
  <c r="H187" i="15"/>
  <c r="H252" i="15"/>
  <c r="A548" i="15"/>
  <c r="H47" i="15"/>
  <c r="H270" i="15"/>
  <c r="A392" i="15"/>
  <c r="A211" i="15"/>
  <c r="H487" i="15"/>
  <c r="A380" i="15"/>
  <c r="H610" i="15"/>
  <c r="H540" i="15"/>
  <c r="H132" i="15"/>
  <c r="K290" i="15"/>
  <c r="K65" i="15"/>
  <c r="D69" i="17"/>
  <c r="A87" i="15"/>
  <c r="H93" i="15"/>
  <c r="A144" i="15"/>
  <c r="A264" i="15"/>
  <c r="K64" i="15"/>
  <c r="K514" i="15"/>
  <c r="A243" i="15"/>
  <c r="A82" i="15"/>
  <c r="H165" i="15"/>
  <c r="H271" i="15"/>
  <c r="A268" i="15"/>
  <c r="H52" i="15"/>
  <c r="H532" i="15"/>
  <c r="K353" i="15"/>
  <c r="K240" i="15"/>
  <c r="H3" i="15"/>
  <c r="A308" i="15"/>
  <c r="H25" i="15"/>
  <c r="A361" i="15"/>
  <c r="H439" i="15"/>
  <c r="H688" i="15"/>
  <c r="H24" i="15"/>
  <c r="K561" i="15"/>
  <c r="A535" i="15"/>
  <c r="A682" i="15"/>
  <c r="H29" i="15"/>
  <c r="K324" i="15"/>
  <c r="K511" i="15"/>
  <c r="A177" i="15"/>
  <c r="A300" i="15"/>
  <c r="K213" i="15"/>
  <c r="A566" i="15"/>
  <c r="A21" i="15"/>
  <c r="H307" i="15"/>
  <c r="A258" i="15"/>
  <c r="K243" i="15"/>
  <c r="A75" i="15"/>
  <c r="A263" i="15"/>
  <c r="A686" i="15"/>
  <c r="K325" i="15"/>
  <c r="A11" i="15"/>
  <c r="H563" i="15"/>
  <c r="A24" i="16"/>
  <c r="K456" i="15"/>
  <c r="A383" i="15"/>
  <c r="K47" i="15"/>
  <c r="K345" i="15"/>
  <c r="K131" i="15"/>
  <c r="H351" i="15"/>
  <c r="K508" i="15"/>
  <c r="A196" i="15"/>
  <c r="A25" i="15"/>
  <c r="H340" i="15"/>
  <c r="H459" i="15"/>
  <c r="H380" i="15"/>
  <c r="H19" i="15"/>
  <c r="A284" i="15"/>
  <c r="H534" i="15"/>
  <c r="D100" i="17"/>
  <c r="H86" i="15"/>
  <c r="H256" i="15"/>
  <c r="D65" i="17"/>
  <c r="H434" i="15"/>
  <c r="A680" i="15"/>
  <c r="H118" i="15"/>
  <c r="K35" i="15"/>
  <c r="H46" i="15"/>
  <c r="A18" i="16"/>
  <c r="K490" i="15"/>
  <c r="H444" i="15"/>
  <c r="K53" i="15"/>
  <c r="A55" i="15"/>
  <c r="K42" i="15"/>
  <c r="H55" i="15"/>
  <c r="A138" i="15"/>
  <c r="A60" i="15"/>
  <c r="A396" i="15"/>
  <c r="H558" i="15"/>
  <c r="H251" i="15"/>
  <c r="H323" i="15"/>
  <c r="A326" i="15"/>
  <c r="H211" i="15"/>
  <c r="H520" i="15"/>
  <c r="A91" i="15"/>
  <c r="H639" i="15"/>
  <c r="A30" i="15"/>
  <c r="H238" i="15"/>
  <c r="A7" i="16"/>
  <c r="K21" i="15"/>
  <c r="K321" i="15"/>
  <c r="A319" i="15"/>
  <c r="H377" i="15"/>
  <c r="H361" i="15"/>
  <c r="A191" i="15"/>
  <c r="K609" i="15"/>
  <c r="A622" i="15"/>
  <c r="A274" i="15"/>
  <c r="H334" i="15"/>
  <c r="H531" i="15"/>
  <c r="K623" i="15"/>
  <c r="K420" i="15"/>
  <c r="H483" i="15"/>
  <c r="H80" i="15"/>
  <c r="K115" i="15"/>
  <c r="K119" i="15"/>
  <c r="K294" i="15"/>
  <c r="K180" i="15"/>
  <c r="K303" i="15"/>
  <c r="K412" i="15"/>
  <c r="K566" i="15"/>
  <c r="K188" i="15"/>
  <c r="A88" i="15"/>
  <c r="D54" i="17"/>
  <c r="H285" i="15"/>
  <c r="A465" i="15"/>
  <c r="K314" i="15"/>
  <c r="A329" i="15"/>
  <c r="K399" i="15"/>
  <c r="K658" i="15"/>
  <c r="A485" i="15"/>
  <c r="D47" i="17"/>
  <c r="K125" i="15"/>
  <c r="D113" i="17"/>
  <c r="H603" i="15"/>
  <c r="A14" i="16"/>
  <c r="H306" i="15"/>
  <c r="H229" i="15"/>
  <c r="A420" i="15"/>
  <c r="K157" i="15"/>
  <c r="A393" i="15"/>
  <c r="H239" i="15"/>
  <c r="A99" i="15"/>
  <c r="K424" i="15"/>
  <c r="A176" i="15"/>
  <c r="K393" i="15"/>
  <c r="A340" i="15"/>
  <c r="H481" i="15"/>
  <c r="A18" i="15"/>
  <c r="K111" i="15"/>
  <c r="K124" i="15"/>
  <c r="K337" i="15"/>
  <c r="H538" i="15"/>
  <c r="H58" i="15"/>
  <c r="A399" i="15"/>
  <c r="D58" i="17"/>
  <c r="H400" i="15"/>
  <c r="A549" i="15"/>
  <c r="A325" i="15"/>
  <c r="H355" i="15"/>
  <c r="H671" i="15"/>
  <c r="D101" i="17"/>
  <c r="A584" i="15"/>
  <c r="A233" i="15"/>
  <c r="K661" i="15"/>
  <c r="A613" i="15"/>
  <c r="H148" i="15"/>
  <c r="A685" i="15"/>
  <c r="H314" i="15"/>
  <c r="H578" i="15"/>
  <c r="K244" i="15"/>
  <c r="K248" i="15"/>
  <c r="H30" i="15"/>
  <c r="H199" i="15"/>
  <c r="A602" i="15"/>
  <c r="A259" i="15"/>
  <c r="K263" i="15"/>
  <c r="A561" i="15"/>
  <c r="H44" i="15"/>
  <c r="A598" i="15"/>
  <c r="K51" i="15"/>
  <c r="H37" i="15"/>
  <c r="H449" i="15"/>
  <c r="A29" i="15"/>
  <c r="H385" i="15"/>
  <c r="K269" i="15"/>
  <c r="A57" i="15"/>
  <c r="H15" i="15"/>
  <c r="A523" i="15"/>
  <c r="H244" i="15"/>
  <c r="K322" i="15"/>
  <c r="A373" i="15"/>
  <c r="A239" i="15"/>
  <c r="K376" i="15"/>
  <c r="H38" i="15"/>
  <c r="K610" i="15"/>
  <c r="A119" i="15"/>
  <c r="K46" i="15"/>
  <c r="K538" i="15"/>
  <c r="A576" i="15"/>
  <c r="H87" i="15"/>
  <c r="K520" i="15"/>
  <c r="H666" i="15"/>
  <c r="H524" i="15"/>
  <c r="A398" i="15"/>
  <c r="K653" i="15"/>
  <c r="K92" i="15"/>
  <c r="A240" i="15"/>
  <c r="K136" i="15"/>
  <c r="A349" i="15"/>
  <c r="H526" i="15"/>
  <c r="A591" i="15"/>
  <c r="A476" i="15"/>
  <c r="K215" i="15"/>
  <c r="K454" i="15"/>
  <c r="K519" i="15"/>
  <c r="H638" i="15"/>
  <c r="A364" i="15"/>
  <c r="A49" i="15"/>
  <c r="A229" i="15"/>
  <c r="H379" i="15"/>
  <c r="H161" i="15"/>
  <c r="H501" i="15"/>
  <c r="A16" i="15"/>
  <c r="H689" i="15"/>
  <c r="A76" i="15"/>
  <c r="K651" i="15"/>
  <c r="H106" i="15"/>
  <c r="A153" i="15"/>
  <c r="A255" i="15"/>
  <c r="H553" i="15"/>
  <c r="H18" i="16"/>
  <c r="A291" i="15"/>
  <c r="A551" i="15"/>
  <c r="D16" i="17"/>
  <c r="H287" i="15"/>
  <c r="K451" i="15"/>
  <c r="H555" i="15"/>
  <c r="K18" i="15"/>
  <c r="K361" i="15"/>
  <c r="A431" i="15"/>
  <c r="A23" i="15"/>
  <c r="K22" i="15"/>
  <c r="H95" i="15"/>
  <c r="K80" i="15"/>
  <c r="K234" i="15"/>
  <c r="A555" i="15"/>
  <c r="H99" i="15"/>
  <c r="A519" i="15"/>
  <c r="A121" i="15"/>
  <c r="H125" i="15"/>
  <c r="A471" i="15"/>
  <c r="H214" i="15"/>
  <c r="A209" i="15"/>
  <c r="H263" i="15"/>
  <c r="K483" i="15"/>
  <c r="K406" i="15"/>
  <c r="A78" i="15"/>
  <c r="K425" i="15"/>
  <c r="K557" i="15"/>
  <c r="K692" i="15"/>
  <c r="D11" i="17"/>
  <c r="H464" i="15"/>
  <c r="H162" i="15"/>
  <c r="K411" i="15"/>
  <c r="H476" i="15"/>
  <c r="H286" i="15"/>
  <c r="H632" i="15"/>
  <c r="K572" i="15"/>
  <c r="A212" i="15"/>
  <c r="H533" i="15"/>
  <c r="A341" i="15"/>
  <c r="H475" i="15"/>
  <c r="K638" i="15"/>
  <c r="A371" i="15"/>
  <c r="H458" i="15"/>
  <c r="K57" i="15"/>
  <c r="K582" i="15"/>
  <c r="H690" i="15"/>
  <c r="H81" i="15"/>
  <c r="D94" i="17"/>
  <c r="H684" i="15"/>
  <c r="K631" i="15"/>
  <c r="A515" i="15"/>
  <c r="A210" i="15"/>
  <c r="A674" i="15"/>
  <c r="A499" i="15"/>
  <c r="H25" i="16"/>
  <c r="H213" i="15"/>
  <c r="K282" i="15"/>
  <c r="H141" i="15"/>
  <c r="K357" i="15"/>
  <c r="K373" i="15"/>
  <c r="H497" i="15"/>
  <c r="H438" i="15"/>
  <c r="H428" i="15"/>
  <c r="A689" i="15"/>
  <c r="H403" i="15"/>
  <c r="K608" i="15"/>
  <c r="K197" i="15"/>
  <c r="A12" i="16"/>
  <c r="K52" i="15"/>
  <c r="H89" i="15"/>
  <c r="K104" i="15"/>
  <c r="A33" i="15"/>
  <c r="K340" i="15"/>
  <c r="K352" i="15"/>
  <c r="K36" i="15"/>
  <c r="K34" i="15"/>
  <c r="H352" i="15"/>
  <c r="A203" i="15"/>
  <c r="H116" i="15"/>
  <c r="K203" i="15"/>
  <c r="A676" i="15"/>
  <c r="A390" i="15"/>
  <c r="A636" i="15"/>
  <c r="D116" i="17"/>
  <c r="A542" i="15"/>
  <c r="A643" i="15"/>
  <c r="H20" i="16"/>
  <c r="A541" i="15"/>
  <c r="H272" i="15"/>
  <c r="A646" i="15"/>
  <c r="A488" i="15"/>
  <c r="A502" i="15"/>
  <c r="H695" i="15"/>
  <c r="A480" i="15"/>
  <c r="H48" i="15"/>
  <c r="A267" i="15"/>
  <c r="K70" i="15"/>
  <c r="K366" i="15"/>
  <c r="K193" i="15"/>
  <c r="K211" i="15"/>
  <c r="A195" i="15"/>
  <c r="H443" i="15"/>
  <c r="H568" i="15"/>
  <c r="K82" i="15"/>
  <c r="H447" i="15"/>
  <c r="A107" i="15"/>
  <c r="H612" i="15"/>
  <c r="H300" i="15"/>
  <c r="K440" i="15"/>
  <c r="K540" i="15"/>
  <c r="H245" i="15"/>
  <c r="A275" i="15"/>
  <c r="A221" i="15"/>
  <c r="A2" i="16"/>
  <c r="H290" i="15"/>
  <c r="D13" i="17"/>
  <c r="K142" i="15"/>
  <c r="D12" i="17"/>
  <c r="A190" i="15"/>
  <c r="K145" i="15"/>
  <c r="A266" i="15"/>
  <c r="A462" i="15"/>
  <c r="A181" i="15"/>
  <c r="H347" i="15"/>
  <c r="H681" i="15"/>
  <c r="A165" i="15"/>
  <c r="K407" i="15"/>
  <c r="K148" i="15"/>
  <c r="K216" i="15"/>
  <c r="A654" i="15"/>
  <c r="A179" i="15"/>
  <c r="H156" i="15"/>
  <c r="K343" i="15"/>
  <c r="K312" i="15"/>
  <c r="K478" i="15"/>
  <c r="K335" i="15"/>
  <c r="H197" i="15"/>
  <c r="K383" i="15"/>
  <c r="H2" i="15"/>
  <c r="H28" i="15"/>
  <c r="D84" i="17"/>
  <c r="A445" i="15"/>
  <c r="A223" i="15"/>
  <c r="D83" i="17"/>
  <c r="H646" i="15"/>
  <c r="A206" i="15"/>
  <c r="H230" i="15"/>
  <c r="K126" i="15"/>
  <c r="A482" i="15"/>
  <c r="H622" i="15"/>
  <c r="K171" i="15"/>
  <c r="K403" i="15"/>
  <c r="A224" i="15"/>
  <c r="H465" i="15"/>
  <c r="A657" i="15"/>
  <c r="D8" i="17"/>
  <c r="H440" i="15"/>
  <c r="A260" i="15"/>
  <c r="A532" i="15"/>
  <c r="K123" i="15"/>
  <c r="K147" i="15"/>
  <c r="A694" i="15"/>
  <c r="H453" i="15"/>
  <c r="A382" i="15"/>
  <c r="H368" i="15"/>
  <c r="H257" i="15"/>
  <c r="A77" i="15"/>
  <c r="H591" i="15"/>
  <c r="H172" i="15"/>
  <c r="K417" i="15"/>
  <c r="D95" i="17"/>
  <c r="A655" i="15"/>
  <c r="K313" i="15"/>
  <c r="A79" i="15"/>
  <c r="A586" i="15"/>
  <c r="K505" i="15"/>
  <c r="H331" i="15"/>
  <c r="D45" i="17"/>
  <c r="K652" i="15"/>
  <c r="A123" i="15"/>
  <c r="A620" i="15"/>
  <c r="K73" i="15"/>
  <c r="H588" i="15"/>
  <c r="H179" i="15"/>
  <c r="H418" i="15"/>
  <c r="A621" i="15"/>
  <c r="A328" i="15"/>
  <c r="K448" i="15"/>
  <c r="K504" i="15"/>
  <c r="H209" i="15"/>
  <c r="K627" i="15"/>
  <c r="A447" i="15"/>
  <c r="D81" i="17"/>
  <c r="K268" i="15"/>
  <c r="H423" i="15"/>
  <c r="K238" i="15"/>
  <c r="A42" i="15"/>
  <c r="A189" i="15"/>
  <c r="H254" i="15"/>
  <c r="A427" i="15"/>
  <c r="A491" i="15"/>
  <c r="K89" i="15"/>
  <c r="H123" i="15"/>
  <c r="A152" i="15"/>
  <c r="A623" i="15"/>
  <c r="K674" i="15"/>
  <c r="A537" i="15"/>
  <c r="H611" i="15"/>
  <c r="K553" i="15"/>
  <c r="A455" i="15"/>
  <c r="H303" i="15"/>
  <c r="A437" i="15"/>
  <c r="K419" i="15"/>
  <c r="K488" i="15"/>
  <c r="H205" i="15"/>
  <c r="A111" i="15"/>
  <c r="A20" i="15"/>
  <c r="A56" i="15"/>
  <c r="H619" i="15"/>
  <c r="K204" i="15"/>
  <c r="K225" i="15"/>
  <c r="K642" i="15"/>
  <c r="H448" i="15"/>
  <c r="K388" i="15"/>
  <c r="A397" i="15"/>
  <c r="H679" i="15"/>
  <c r="K438" i="15"/>
  <c r="H16" i="15"/>
  <c r="A540" i="15"/>
  <c r="H491" i="15"/>
  <c r="K77" i="15"/>
  <c r="K607" i="15"/>
  <c r="D60" i="17"/>
  <c r="H298" i="15"/>
  <c r="K25" i="15"/>
  <c r="H641" i="15"/>
  <c r="H669" i="15"/>
  <c r="K185" i="15"/>
  <c r="A271" i="15"/>
  <c r="A23" i="16"/>
  <c r="K556" i="15"/>
  <c r="H71" i="15"/>
  <c r="H228" i="15"/>
  <c r="A348" i="15"/>
  <c r="A9" i="15"/>
  <c r="H9" i="16"/>
  <c r="A307" i="15"/>
  <c r="A503" i="15"/>
  <c r="H74" i="15"/>
  <c r="K160" i="15"/>
  <c r="A185" i="15"/>
  <c r="D64" i="17"/>
  <c r="K274" i="15"/>
  <c r="H539" i="15"/>
  <c r="H346" i="15"/>
  <c r="H378" i="15"/>
  <c r="H193" i="15"/>
  <c r="H115" i="15"/>
  <c r="H614" i="15"/>
  <c r="A554" i="15"/>
  <c r="K426" i="15"/>
  <c r="K416" i="15"/>
  <c r="H590" i="15"/>
  <c r="A536" i="15"/>
  <c r="H375" i="15"/>
  <c r="K434" i="15"/>
  <c r="K326" i="15"/>
  <c r="H521" i="15"/>
  <c r="K517" i="15"/>
  <c r="A69" i="15"/>
  <c r="K657" i="15"/>
  <c r="A141" i="15"/>
  <c r="K88" i="15"/>
  <c r="A678" i="15"/>
  <c r="H570" i="15"/>
  <c r="K201" i="15"/>
  <c r="K628" i="15"/>
  <c r="H107" i="15"/>
  <c r="K114" i="15"/>
  <c r="A518" i="15"/>
  <c r="K381" i="15"/>
  <c r="K368" i="15"/>
  <c r="H76" i="15"/>
  <c r="K578" i="15"/>
  <c r="A245" i="15"/>
  <c r="H181" i="15"/>
  <c r="H429" i="15"/>
  <c r="A358" i="15"/>
  <c r="A416" i="15"/>
  <c r="H372" i="15"/>
  <c r="K465" i="15"/>
  <c r="A362" i="15"/>
  <c r="K54" i="15"/>
  <c r="H381" i="15"/>
  <c r="D35" i="17"/>
  <c r="H662" i="15"/>
  <c r="K285" i="15"/>
  <c r="K555" i="15"/>
  <c r="H519" i="15"/>
  <c r="H316" i="15"/>
  <c r="A72" i="15"/>
  <c r="A404" i="15"/>
  <c r="H275" i="15"/>
  <c r="H686" i="15"/>
  <c r="K575" i="15"/>
  <c r="K396" i="15"/>
  <c r="D111" i="17"/>
  <c r="H383" i="15"/>
  <c r="H31" i="15"/>
  <c r="A114" i="15"/>
  <c r="A25" i="16"/>
  <c r="A350" i="15"/>
  <c r="A611" i="15"/>
  <c r="A5" i="15"/>
  <c r="H636" i="15"/>
  <c r="H223" i="15"/>
  <c r="A337" i="15"/>
  <c r="A282" i="15"/>
  <c r="K255" i="15"/>
  <c r="A302" i="15"/>
  <c r="A50" i="15"/>
  <c r="A204" i="15"/>
  <c r="H362" i="15"/>
  <c r="H664" i="15"/>
  <c r="K67" i="15"/>
  <c r="K85" i="15"/>
  <c r="A510" i="15"/>
  <c r="H597" i="15"/>
  <c r="H562" i="15"/>
  <c r="K86" i="15"/>
  <c r="K221" i="15"/>
  <c r="H566" i="15"/>
  <c r="A145" i="15"/>
  <c r="A317" i="15"/>
  <c r="A288" i="15"/>
  <c r="K375" i="15"/>
  <c r="A94" i="15"/>
  <c r="A65" i="15"/>
  <c r="K462" i="15"/>
  <c r="K137" i="15"/>
  <c r="K134" i="15"/>
  <c r="A250" i="15"/>
  <c r="A527" i="15"/>
  <c r="A22" i="16"/>
  <c r="A543" i="15"/>
  <c r="A128" i="15"/>
  <c r="H629" i="15"/>
  <c r="H50" i="15"/>
  <c r="K546" i="15"/>
  <c r="A467" i="15"/>
  <c r="H102" i="15"/>
  <c r="K63" i="15"/>
  <c r="H92" i="15"/>
  <c r="H430" i="15"/>
  <c r="H218" i="15"/>
  <c r="K356" i="15"/>
  <c r="A230" i="15"/>
  <c r="H652" i="15"/>
  <c r="K530" i="15"/>
  <c r="H185" i="15"/>
  <c r="A98" i="15"/>
  <c r="H490" i="15"/>
  <c r="H122" i="15"/>
  <c r="H469" i="15"/>
  <c r="K323" i="15"/>
  <c r="H127" i="15"/>
  <c r="A369" i="15"/>
  <c r="A242" i="15"/>
  <c r="K39" i="15"/>
  <c r="H343" i="15"/>
  <c r="K667" i="15"/>
  <c r="H514" i="15"/>
  <c r="H589" i="15"/>
  <c r="A370" i="15"/>
  <c r="H585" i="15"/>
  <c r="H85" i="15"/>
  <c r="K492" i="15"/>
  <c r="K428" i="15"/>
  <c r="A3" i="16"/>
  <c r="H550" i="15"/>
  <c r="K397" i="15"/>
  <c r="A47" i="15"/>
  <c r="H564" i="15"/>
  <c r="H592" i="15"/>
  <c r="H392" i="15"/>
  <c r="K16" i="15"/>
  <c r="K24" i="15"/>
  <c r="H22" i="15"/>
  <c r="K218" i="15"/>
  <c r="A612" i="15"/>
  <c r="A207" i="15"/>
  <c r="A526" i="15"/>
  <c r="A17" i="15"/>
  <c r="H617" i="15"/>
  <c r="H274" i="15"/>
  <c r="H195" i="15"/>
  <c r="H43" i="15"/>
  <c r="H151" i="15"/>
  <c r="D14" i="17"/>
  <c r="K129" i="15"/>
  <c r="K678" i="15"/>
  <c r="K222" i="15"/>
  <c r="A460" i="15"/>
  <c r="K173" i="15"/>
  <c r="K636" i="15"/>
  <c r="K250" i="15"/>
  <c r="H84" i="15"/>
  <c r="A453" i="15"/>
  <c r="H525" i="15"/>
  <c r="A411" i="15"/>
  <c r="K158" i="15"/>
  <c r="H247" i="15"/>
  <c r="A241" i="15"/>
  <c r="H198" i="15"/>
  <c r="H363" i="15"/>
  <c r="H305" i="15"/>
  <c r="K475" i="15"/>
  <c r="K205" i="15"/>
  <c r="A73" i="15"/>
  <c r="K558" i="15"/>
  <c r="D50" i="17"/>
  <c r="A429" i="15"/>
  <c r="A394" i="15"/>
  <c r="A70" i="15"/>
  <c r="A59" i="15"/>
  <c r="K182" i="15"/>
  <c r="A601" i="15"/>
  <c r="D59" i="17"/>
  <c r="H628" i="15"/>
  <c r="A344" i="15"/>
  <c r="H376" i="15"/>
  <c r="K464" i="15"/>
  <c r="D78" i="17"/>
  <c r="K458" i="15"/>
  <c r="A22" i="15"/>
  <c r="A442" i="15"/>
  <c r="H169" i="15"/>
  <c r="H633" i="15"/>
  <c r="H96" i="15"/>
  <c r="H40" i="15"/>
  <c r="A619" i="15"/>
  <c r="K414" i="15"/>
  <c r="A2" i="15"/>
  <c r="K694" i="15"/>
  <c r="H109" i="15"/>
  <c r="H512" i="15"/>
  <c r="K91" i="15"/>
  <c r="K153" i="15"/>
  <c r="H541" i="15"/>
  <c r="D2" i="17"/>
  <c r="K19" i="15"/>
  <c r="K260" i="15"/>
  <c r="A105" i="15"/>
  <c r="H505" i="15"/>
  <c r="H500" i="15"/>
  <c r="K400" i="15"/>
  <c r="A200" i="15"/>
  <c r="A564" i="15"/>
  <c r="K27" i="15"/>
  <c r="H360" i="15"/>
  <c r="H634" i="15"/>
  <c r="K122" i="15"/>
  <c r="A472" i="15"/>
  <c r="A142" i="15"/>
  <c r="K463" i="15"/>
  <c r="K156" i="15"/>
  <c r="H548" i="15"/>
  <c r="H560" i="15"/>
  <c r="D37" i="17"/>
  <c r="K37" i="15"/>
  <c r="A324" i="15"/>
  <c r="K654" i="15"/>
  <c r="A26" i="16"/>
  <c r="H329" i="15"/>
  <c r="K300" i="15"/>
  <c r="A40" i="15"/>
  <c r="H396" i="15"/>
  <c r="K315" i="15"/>
  <c r="H367" i="15"/>
  <c r="A247" i="15"/>
  <c r="D56" i="17"/>
  <c r="K360" i="15"/>
  <c r="A309" i="15"/>
  <c r="A13" i="15"/>
  <c r="K675" i="15"/>
  <c r="K149" i="15"/>
  <c r="H91" i="15"/>
  <c r="A673" i="15"/>
  <c r="A637" i="15"/>
  <c r="A149" i="15"/>
  <c r="A84" i="15"/>
  <c r="A173" i="15"/>
  <c r="H485" i="15"/>
  <c r="A478" i="15"/>
  <c r="A338" i="15"/>
  <c r="H7" i="15"/>
  <c r="K275" i="15"/>
  <c r="H5" i="16"/>
  <c r="K327" i="15"/>
  <c r="H163" i="15"/>
  <c r="H203" i="15"/>
  <c r="H297" i="15"/>
  <c r="H282" i="15"/>
  <c r="H354" i="15"/>
  <c r="H57" i="15"/>
  <c r="D61" i="17"/>
  <c r="H386" i="15"/>
  <c r="K599" i="15"/>
  <c r="H188" i="15"/>
  <c r="H77" i="15"/>
  <c r="A296" i="15"/>
  <c r="H100" i="15"/>
  <c r="K74" i="15"/>
  <c r="K198" i="15"/>
  <c r="A323" i="15"/>
  <c r="K132" i="15"/>
  <c r="A146" i="15"/>
  <c r="K619" i="15"/>
  <c r="K687" i="15"/>
  <c r="A219" i="15"/>
  <c r="K151" i="15"/>
  <c r="A278" i="15"/>
  <c r="K370" i="15"/>
  <c r="H384" i="15"/>
  <c r="K618" i="15"/>
  <c r="K163" i="15"/>
  <c r="A570" i="15"/>
  <c r="H441" i="15"/>
  <c r="H341" i="15"/>
  <c r="H319" i="15"/>
  <c r="A468" i="15"/>
  <c r="H146" i="15"/>
  <c r="K536" i="15"/>
  <c r="A645" i="15"/>
  <c r="H78" i="15"/>
  <c r="K81" i="15"/>
  <c r="K29" i="15"/>
  <c r="H7" i="16"/>
  <c r="A469" i="15"/>
  <c r="A395" i="15"/>
  <c r="H567" i="15"/>
  <c r="K576" i="15"/>
  <c r="H357" i="15"/>
  <c r="H581" i="15"/>
  <c r="K227" i="15"/>
  <c r="K5" i="15"/>
  <c r="K378" i="15"/>
  <c r="K385" i="15"/>
  <c r="K379" i="15"/>
  <c r="K190" i="15"/>
  <c r="D96" i="17"/>
  <c r="A36" i="15"/>
  <c r="A213" i="15"/>
  <c r="A251" i="15"/>
  <c r="K525" i="15"/>
  <c r="H397" i="15"/>
  <c r="A656" i="15"/>
  <c r="H394" i="15"/>
  <c r="K494" i="15"/>
  <c r="H509" i="15"/>
  <c r="A675" i="15"/>
  <c r="H554" i="15"/>
  <c r="H260" i="15"/>
  <c r="H208" i="15"/>
  <c r="A672" i="15"/>
  <c r="K194" i="15"/>
  <c r="K405" i="15"/>
  <c r="H442" i="15"/>
  <c r="H643" i="15"/>
  <c r="A106" i="15"/>
  <c r="H498" i="15"/>
  <c r="K476" i="15"/>
  <c r="A351" i="15"/>
  <c r="H565" i="15"/>
  <c r="K179" i="15"/>
  <c r="H153" i="15"/>
  <c r="A287" i="15"/>
  <c r="A44" i="15"/>
  <c r="A19" i="15"/>
  <c r="K56" i="15"/>
  <c r="H445" i="15"/>
  <c r="K184" i="15"/>
  <c r="D49" i="17"/>
  <c r="H88" i="15"/>
  <c r="A494" i="15"/>
  <c r="A62" i="15"/>
  <c r="A562" i="15"/>
  <c r="A498" i="15"/>
  <c r="K693" i="15"/>
  <c r="A85" i="15"/>
  <c r="K40" i="15"/>
  <c r="A96" i="15"/>
  <c r="A4" i="16"/>
  <c r="K169" i="15"/>
  <c r="H155" i="15"/>
  <c r="A305" i="15"/>
  <c r="D98" i="17"/>
  <c r="A565" i="15"/>
  <c r="H324" i="15"/>
  <c r="H353" i="15"/>
  <c r="A97" i="15"/>
  <c r="A507" i="15"/>
  <c r="A368" i="15"/>
  <c r="K477" i="15"/>
  <c r="K664" i="15"/>
  <c r="A320" i="15"/>
  <c r="A197" i="15"/>
  <c r="K364" i="15"/>
  <c r="H446" i="15"/>
  <c r="K12" i="15"/>
  <c r="H495" i="15"/>
  <c r="H402" i="15"/>
  <c r="A117" i="15"/>
  <c r="A501" i="15"/>
  <c r="A572" i="15"/>
  <c r="A443" i="15"/>
  <c r="H668" i="15"/>
  <c r="A440" i="15"/>
  <c r="A4" i="15"/>
  <c r="A667" i="15"/>
  <c r="D103" i="17"/>
  <c r="K358" i="15"/>
  <c r="K491" i="15"/>
  <c r="H607" i="15"/>
  <c r="A490" i="15"/>
  <c r="H159" i="15"/>
  <c r="K336" i="15"/>
  <c r="A339" i="15"/>
  <c r="A147" i="15"/>
  <c r="A587" i="15"/>
  <c r="H67" i="15"/>
  <c r="A238" i="15"/>
  <c r="A227" i="15"/>
  <c r="K106" i="15"/>
  <c r="H571" i="15"/>
  <c r="H13" i="15"/>
  <c r="H231" i="15"/>
  <c r="A550" i="15"/>
  <c r="A64" i="15"/>
  <c r="K101" i="15"/>
  <c r="K665" i="15"/>
  <c r="K164" i="15"/>
  <c r="H113" i="15"/>
  <c r="H586" i="15"/>
  <c r="H506" i="15"/>
  <c r="A156" i="15"/>
  <c r="A109" i="15"/>
  <c r="K224" i="15"/>
  <c r="A137" i="15"/>
  <c r="A158" i="15"/>
  <c r="A432" i="15"/>
  <c r="A641" i="15"/>
  <c r="A428" i="15"/>
  <c r="K545" i="15"/>
  <c r="K601" i="15"/>
  <c r="A295" i="15"/>
  <c r="K443" i="15"/>
  <c r="H119" i="15"/>
  <c r="H73" i="15"/>
  <c r="A384" i="15"/>
  <c r="H401" i="15"/>
  <c r="H496" i="15"/>
  <c r="H72" i="15"/>
  <c r="H456" i="15"/>
  <c r="D79" i="17"/>
  <c r="A92" i="15"/>
  <c r="K68" i="15"/>
  <c r="K286" i="15"/>
  <c r="K206" i="15"/>
  <c r="H371" i="15"/>
  <c r="A425" i="15"/>
  <c r="H117" i="15"/>
  <c r="A531" i="15"/>
  <c r="K482" i="15"/>
  <c r="D82" i="17"/>
  <c r="K90" i="15"/>
  <c r="A8" i="15"/>
  <c r="D104" i="17"/>
  <c r="K645" i="15"/>
  <c r="A186" i="15"/>
  <c r="A21" i="16"/>
  <c r="A184" i="15"/>
  <c r="H499" i="15"/>
  <c r="A421" i="15"/>
  <c r="A617" i="15"/>
  <c r="K498" i="15"/>
  <c r="H175" i="15"/>
  <c r="A315" i="15"/>
  <c r="A74" i="15"/>
  <c r="H609" i="15"/>
  <c r="K537" i="15"/>
  <c r="H42" i="15"/>
  <c r="H388" i="15"/>
  <c r="K409" i="15"/>
  <c r="A6" i="16"/>
  <c r="H344" i="15"/>
  <c r="K195" i="15"/>
  <c r="K130" i="15"/>
  <c r="H421" i="15"/>
  <c r="D114" i="17"/>
  <c r="H105" i="15"/>
  <c r="H332" i="15"/>
  <c r="K15" i="15"/>
  <c r="H262" i="15"/>
  <c r="D102" i="17"/>
  <c r="A363" i="15"/>
  <c r="D52" i="17"/>
  <c r="D106" i="17"/>
  <c r="K135" i="15"/>
  <c r="K228" i="15"/>
  <c r="K363" i="15"/>
  <c r="A457" i="15"/>
  <c r="K646" i="15"/>
  <c r="A538" i="15"/>
  <c r="H12" i="15"/>
  <c r="A231" i="15"/>
  <c r="K176" i="15"/>
  <c r="A660" i="15"/>
  <c r="K236" i="15"/>
  <c r="A115" i="15"/>
  <c r="H128" i="15"/>
  <c r="A456" i="15"/>
  <c r="H692" i="15"/>
  <c r="A54" i="15"/>
  <c r="H4" i="16"/>
  <c r="H494" i="15"/>
  <c r="K680" i="15"/>
  <c r="K155" i="15"/>
  <c r="H661" i="15"/>
  <c r="H654" i="15"/>
  <c r="K421" i="15"/>
  <c r="K550" i="15"/>
  <c r="H425" i="15"/>
  <c r="A151" i="15"/>
  <c r="K341" i="15"/>
  <c r="A459" i="15"/>
  <c r="H61" i="15"/>
  <c r="K128" i="15"/>
  <c r="A557" i="15"/>
  <c r="H454" i="15"/>
  <c r="A387" i="15"/>
  <c r="A113" i="15"/>
  <c r="A626" i="15"/>
  <c r="K175" i="15"/>
  <c r="A470" i="15"/>
  <c r="A463" i="15"/>
  <c r="A633" i="15"/>
  <c r="A334" i="15"/>
  <c r="H670" i="15"/>
  <c r="H393" i="15"/>
  <c r="K109" i="15"/>
  <c r="D99" i="17"/>
  <c r="K643" i="15"/>
  <c r="A596" i="15"/>
  <c r="D76" i="17"/>
  <c r="H691" i="15"/>
  <c r="A304" i="15"/>
  <c r="H6" i="16"/>
  <c r="A83" i="15"/>
  <c r="K141" i="15"/>
  <c r="H419" i="15"/>
  <c r="A631" i="15"/>
  <c r="K172" i="15"/>
  <c r="H143" i="15"/>
  <c r="D91" i="17"/>
  <c r="A154" i="15"/>
  <c r="A400" i="15"/>
  <c r="K84" i="15"/>
  <c r="H630" i="15"/>
  <c r="A677" i="15"/>
  <c r="A132" i="15"/>
  <c r="H420" i="15"/>
  <c r="H281" i="15"/>
  <c r="H601" i="15"/>
  <c r="A135" i="15"/>
  <c r="H549" i="15"/>
  <c r="H572" i="15"/>
  <c r="K266" i="15"/>
  <c r="A575" i="15"/>
  <c r="K254" i="15"/>
  <c r="H189" i="15"/>
  <c r="A644" i="15"/>
  <c r="D38" i="17"/>
  <c r="A139" i="15"/>
  <c r="H395" i="15"/>
  <c r="A11" i="16"/>
  <c r="A360" i="15"/>
  <c r="A136" i="15"/>
  <c r="A66" i="15"/>
  <c r="A628" i="15"/>
  <c r="A38" i="15"/>
  <c r="K9" i="15"/>
  <c r="A629" i="15"/>
  <c r="K159" i="15"/>
  <c r="K261" i="15"/>
  <c r="K338" i="15"/>
  <c r="K208" i="15"/>
  <c r="K594" i="15"/>
  <c r="A297" i="15"/>
  <c r="A414" i="15"/>
  <c r="K577" i="15"/>
  <c r="K585" i="15"/>
  <c r="K346" i="15"/>
  <c r="A529" i="15"/>
  <c r="K48" i="15"/>
  <c r="K116" i="15"/>
  <c r="A292" i="15"/>
  <c r="A354" i="15"/>
  <c r="A345" i="15"/>
  <c r="K603" i="15"/>
  <c r="H477" i="15"/>
  <c r="H642" i="15"/>
  <c r="A688" i="15"/>
  <c r="K684" i="15"/>
  <c r="K133" i="15"/>
  <c r="A595" i="15"/>
  <c r="H10" i="16"/>
  <c r="A167" i="15"/>
  <c r="H552" i="15"/>
  <c r="A489" i="15"/>
  <c r="H222" i="15"/>
  <c r="H210" i="15"/>
  <c r="H672" i="15"/>
  <c r="A232" i="15"/>
  <c r="K371" i="15"/>
  <c r="K565" i="15"/>
  <c r="K669" i="15"/>
  <c r="K410" i="15"/>
  <c r="A34" i="15"/>
  <c r="K192" i="15"/>
  <c r="H35" i="15"/>
  <c r="A306" i="15"/>
  <c r="A441" i="15"/>
  <c r="A280" i="15"/>
  <c r="H20" i="15"/>
  <c r="A24" i="15"/>
  <c r="K140" i="15"/>
  <c r="H515" i="15"/>
  <c r="K620" i="15"/>
  <c r="H350" i="15"/>
  <c r="A58" i="15"/>
  <c r="K280" i="15"/>
  <c r="D51" i="17"/>
  <c r="K237" i="15"/>
  <c r="A415" i="15"/>
  <c r="H17" i="16"/>
  <c r="A43" i="15"/>
  <c r="H602" i="15"/>
  <c r="D87" i="17"/>
  <c r="A589" i="15"/>
  <c r="A7" i="15"/>
  <c r="A466" i="15"/>
  <c r="A110" i="15"/>
  <c r="K58" i="15"/>
  <c r="A568" i="15"/>
  <c r="H359" i="15"/>
  <c r="H546" i="15"/>
  <c r="K32" i="15"/>
  <c r="A479" i="15"/>
  <c r="H517" i="15"/>
  <c r="A353" i="15"/>
  <c r="K685" i="15"/>
  <c r="A408" i="15"/>
  <c r="A126" i="15"/>
  <c r="H536" i="15"/>
  <c r="A359" i="15"/>
  <c r="A585" i="15"/>
  <c r="A180" i="15"/>
  <c r="K259" i="15"/>
  <c r="H467" i="15"/>
  <c r="A426" i="15"/>
  <c r="A249" i="15"/>
  <c r="A388" i="15"/>
  <c r="H126" i="15"/>
  <c r="H173" i="15"/>
  <c r="H390" i="15"/>
  <c r="H294" i="15"/>
  <c r="H412" i="15"/>
  <c r="H124" i="15"/>
  <c r="H138" i="15"/>
  <c r="H336" i="15"/>
  <c r="H207" i="15"/>
  <c r="H414" i="15"/>
  <c r="D17" i="17"/>
  <c r="H304" i="15"/>
  <c r="A166" i="15"/>
  <c r="A17" i="16"/>
  <c r="K196" i="15"/>
  <c r="H2" i="16"/>
  <c r="K455" i="15"/>
  <c r="K242" i="15"/>
  <c r="A573" i="15"/>
  <c r="H604" i="15"/>
  <c r="A504" i="15"/>
  <c r="H471" i="15"/>
  <c r="A188" i="15"/>
  <c r="H280" i="15"/>
  <c r="H685" i="15"/>
  <c r="K635" i="15"/>
  <c r="H615" i="15"/>
  <c r="K214" i="15"/>
  <c r="K292" i="15"/>
  <c r="K602" i="15"/>
  <c r="A201" i="15"/>
  <c r="H474" i="15"/>
  <c r="A497" i="15"/>
  <c r="K604" i="15"/>
  <c r="H240" i="15"/>
  <c r="H158" i="15"/>
  <c r="H522" i="15"/>
  <c r="H14" i="16"/>
  <c r="K246" i="15"/>
  <c r="K453" i="15"/>
  <c r="A19" i="16"/>
  <c r="H598" i="15"/>
  <c r="A159" i="15"/>
  <c r="H60" i="15"/>
  <c r="A13" i="16"/>
  <c r="H233" i="15"/>
  <c r="H120" i="15"/>
  <c r="K301" i="15"/>
  <c r="A449" i="15"/>
  <c r="K518" i="15"/>
  <c r="D62" i="17"/>
  <c r="H488" i="15"/>
  <c r="H140" i="15"/>
  <c r="A477" i="15"/>
  <c r="K382" i="15"/>
  <c r="A412" i="15"/>
  <c r="H154" i="15"/>
  <c r="K450" i="15"/>
  <c r="H94" i="15"/>
  <c r="A187" i="15"/>
  <c r="K43" i="15"/>
  <c r="K485" i="15"/>
  <c r="K570" i="15"/>
  <c r="A163" i="15"/>
  <c r="D86" i="17"/>
  <c r="H68" i="15"/>
  <c r="K513" i="15"/>
  <c r="H75" i="15"/>
  <c r="K235" i="15"/>
  <c r="A104" i="15"/>
  <c r="K150" i="15"/>
  <c r="K107" i="15"/>
  <c r="K288" i="15"/>
  <c r="H18" i="15"/>
  <c r="A129" i="15"/>
  <c r="H616" i="15"/>
  <c r="A330" i="15"/>
  <c r="H253" i="15"/>
  <c r="A374" i="15"/>
  <c r="A681" i="15"/>
  <c r="K30" i="15"/>
  <c r="H461" i="15"/>
  <c r="A89" i="15"/>
  <c r="H486" i="15"/>
  <c r="H221" i="15"/>
  <c r="K686" i="15"/>
  <c r="A556" i="15"/>
  <c r="H545" i="15"/>
  <c r="H595" i="15"/>
  <c r="H248" i="15"/>
  <c r="D57" i="17"/>
  <c r="H236" i="15"/>
  <c r="H626" i="15"/>
  <c r="A664" i="15"/>
  <c r="A695" i="15"/>
  <c r="A342" i="15"/>
  <c r="H618" i="15"/>
  <c r="H544" i="15"/>
  <c r="H83" i="15"/>
  <c r="H217" i="15"/>
  <c r="H358" i="15"/>
  <c r="H339" i="15"/>
  <c r="H452" i="15"/>
  <c r="K351" i="15"/>
  <c r="A155" i="15"/>
  <c r="A160" i="15"/>
  <c r="H157" i="15"/>
  <c r="K220" i="15"/>
  <c r="K418" i="15"/>
  <c r="A303" i="15"/>
  <c r="K529" i="15"/>
  <c r="H268" i="15"/>
  <c r="K588" i="15"/>
  <c r="K17" i="15"/>
  <c r="H26" i="15"/>
  <c r="A559" i="15"/>
  <c r="H292" i="15"/>
  <c r="H98" i="15"/>
  <c r="K589" i="15"/>
  <c r="H342" i="15"/>
  <c r="H21" i="16"/>
  <c r="H273" i="15"/>
  <c r="H139" i="15"/>
  <c r="A475" i="15"/>
  <c r="K429" i="15"/>
  <c r="H250" i="15"/>
  <c r="K66" i="15"/>
  <c r="K676" i="15"/>
  <c r="K349" i="15"/>
  <c r="A614" i="15"/>
  <c r="H258" i="15"/>
  <c r="H234" i="15"/>
  <c r="A424" i="15"/>
  <c r="A225" i="15"/>
  <c r="D66" i="17"/>
  <c r="A493" i="15"/>
  <c r="K270" i="15"/>
  <c r="K493" i="15"/>
  <c r="H468" i="15"/>
  <c r="A199" i="15"/>
  <c r="K380" i="15"/>
  <c r="A46" i="15"/>
  <c r="K598" i="15"/>
  <c r="H673" i="15"/>
  <c r="H374" i="15"/>
  <c r="A246" i="15"/>
  <c r="H243" i="15"/>
  <c r="H135" i="15"/>
  <c r="K273" i="15"/>
  <c r="K502" i="15"/>
  <c r="K634" i="15"/>
  <c r="H665" i="15"/>
  <c r="A422" i="15"/>
  <c r="A133" i="15"/>
  <c r="K391" i="15"/>
  <c r="H470" i="15"/>
  <c r="K637" i="15"/>
  <c r="K100" i="15"/>
  <c r="H4" i="15"/>
  <c r="A143" i="15"/>
  <c r="H625" i="15"/>
  <c r="K296" i="15"/>
  <c r="H90" i="15"/>
  <c r="D112" i="17"/>
  <c r="H215" i="15"/>
  <c r="A174" i="15"/>
  <c r="A216" i="15"/>
  <c r="K183" i="15"/>
  <c r="K629" i="15"/>
  <c r="A299" i="15"/>
  <c r="K162" i="15"/>
  <c r="H23" i="15"/>
  <c r="K93" i="15"/>
  <c r="A214" i="15"/>
  <c r="K293" i="15"/>
  <c r="H657" i="15"/>
  <c r="A413" i="15"/>
  <c r="A5" i="16"/>
  <c r="A90" i="15"/>
  <c r="K486" i="15"/>
  <c r="K105" i="15"/>
  <c r="H502" i="15"/>
  <c r="H310" i="15"/>
  <c r="H183" i="15"/>
  <c r="K683" i="15"/>
  <c r="A125" i="15"/>
  <c r="K691" i="15"/>
  <c r="A377" i="15"/>
  <c r="A642" i="15"/>
  <c r="K187" i="15"/>
  <c r="H27" i="15"/>
  <c r="K615" i="15"/>
  <c r="H315" i="15"/>
  <c r="A32" i="15"/>
  <c r="A48" i="15"/>
  <c r="D39" i="17"/>
  <c r="K76" i="15"/>
  <c r="H79" i="15"/>
  <c r="A599" i="15"/>
  <c r="K632" i="15"/>
  <c r="A127" i="15"/>
  <c r="D68" i="17"/>
  <c r="A530" i="15"/>
  <c r="H311" i="15"/>
  <c r="A35" i="15"/>
  <c r="K581" i="15"/>
  <c r="H15" i="16"/>
  <c r="K239" i="15"/>
  <c r="A148" i="15"/>
  <c r="K436" i="15"/>
  <c r="H573" i="15"/>
  <c r="H382" i="15"/>
  <c r="K231" i="15"/>
  <c r="A389" i="15"/>
  <c r="K127" i="15"/>
  <c r="K533" i="15"/>
  <c r="H369" i="15"/>
  <c r="H152" i="15"/>
  <c r="K256" i="15"/>
  <c r="H11" i="16"/>
  <c r="H575" i="15"/>
  <c r="H237" i="15"/>
  <c r="K471" i="15"/>
  <c r="K71" i="15"/>
  <c r="A100" i="15"/>
  <c r="A609" i="15"/>
  <c r="K606" i="15"/>
  <c r="H594" i="15"/>
  <c r="K113" i="15"/>
  <c r="A290" i="15"/>
  <c r="A3" i="15"/>
  <c r="H261" i="15"/>
  <c r="K392" i="15"/>
  <c r="H561" i="15"/>
  <c r="K61" i="15"/>
  <c r="K644" i="15"/>
  <c r="K98" i="15"/>
  <c r="D108" i="17"/>
  <c r="A53" i="15"/>
  <c r="D71" i="17"/>
  <c r="K354" i="15"/>
  <c r="A171" i="15"/>
  <c r="H137" i="15"/>
  <c r="H45" i="15"/>
  <c r="H583" i="15"/>
  <c r="K506" i="15"/>
  <c r="H6" i="15"/>
  <c r="K217" i="15"/>
  <c r="A372" i="15"/>
  <c r="K459" i="15"/>
  <c r="K431" i="15"/>
  <c r="A322" i="15"/>
  <c r="A386" i="15"/>
  <c r="A316" i="15"/>
  <c r="D107" i="17"/>
  <c r="A265" i="15"/>
  <c r="A269" i="15"/>
  <c r="A217" i="15"/>
  <c r="K595" i="15"/>
  <c r="D74" i="17"/>
  <c r="A12" i="15"/>
  <c r="K96" i="15"/>
  <c r="H435" i="15"/>
  <c r="A600" i="15"/>
  <c r="K584" i="15"/>
  <c r="K640" i="15"/>
  <c r="A311" i="15"/>
  <c r="A310" i="15"/>
  <c r="H23" i="16"/>
  <c r="H511" i="15"/>
  <c r="H345" i="15"/>
  <c r="H13" i="16"/>
  <c r="H559" i="15"/>
  <c r="H537" i="15"/>
  <c r="H574" i="15"/>
  <c r="K117" i="15"/>
  <c r="K527" i="15"/>
  <c r="H455" i="15"/>
  <c r="H551" i="15"/>
  <c r="K72" i="15"/>
  <c r="H201" i="15"/>
  <c r="A662" i="15"/>
  <c r="K495" i="15"/>
  <c r="A525" i="15"/>
  <c r="A301" i="15"/>
  <c r="A690" i="15"/>
  <c r="H621" i="15"/>
  <c r="H333" i="15"/>
  <c r="A417" i="15"/>
  <c r="A336" i="15"/>
  <c r="H427" i="15"/>
  <c r="D46" i="17"/>
  <c r="K427" i="15"/>
  <c r="K466" i="15"/>
  <c r="H327" i="15"/>
  <c r="K45" i="15"/>
  <c r="H436" i="15"/>
  <c r="K534" i="15"/>
  <c r="H413" i="15"/>
  <c r="H11" i="15"/>
  <c r="A183" i="15"/>
  <c r="K257" i="15"/>
  <c r="A346" i="15"/>
  <c r="A168" i="15"/>
  <c r="K144" i="15"/>
  <c r="K14" i="15"/>
  <c r="H277" i="15"/>
  <c r="H309" i="15"/>
  <c r="A608" i="15"/>
  <c r="K348" i="15"/>
  <c r="K249" i="15"/>
  <c r="H8" i="16"/>
  <c r="H202" i="15"/>
  <c r="K372" i="15"/>
  <c r="K318" i="15"/>
  <c r="H276" i="15"/>
  <c r="A366" i="15"/>
  <c r="K103" i="15"/>
  <c r="A451" i="15"/>
  <c r="H49" i="15"/>
  <c r="K297" i="15"/>
  <c r="A522" i="15"/>
  <c r="K154" i="15"/>
  <c r="A220" i="15"/>
  <c r="H463" i="15"/>
  <c r="H516" i="15"/>
  <c r="K408" i="15"/>
  <c r="K365" i="15"/>
  <c r="H232" i="15"/>
  <c r="K212" i="15"/>
  <c r="A273" i="15"/>
  <c r="A298" i="15"/>
  <c r="H569" i="15"/>
  <c r="A37" i="15"/>
  <c r="H326" i="15"/>
  <c r="H335" i="15"/>
  <c r="H317" i="15"/>
  <c r="H279" i="15"/>
  <c r="K189" i="15"/>
  <c r="A335" i="15"/>
  <c r="H206" i="15"/>
  <c r="H580" i="15"/>
  <c r="A228" i="15"/>
  <c r="A444" i="15"/>
  <c r="A506" i="15"/>
  <c r="K284" i="15"/>
  <c r="H302" i="15"/>
  <c r="A505" i="15"/>
  <c r="H168" i="15"/>
  <c r="H296" i="15"/>
  <c r="K232" i="15"/>
  <c r="K481" i="15"/>
  <c r="K3" i="15"/>
  <c r="H663" i="15"/>
  <c r="A446" i="15"/>
  <c r="H267" i="15"/>
  <c r="K442" i="15"/>
  <c r="K501" i="15"/>
  <c r="K484" i="15"/>
  <c r="A112" i="15"/>
  <c r="H513" i="15"/>
  <c r="K571" i="15"/>
  <c r="H136" i="15"/>
  <c r="K668" i="15"/>
  <c r="A150" i="15"/>
  <c r="A169" i="15"/>
  <c r="A544" i="15"/>
  <c r="A583" i="15"/>
  <c r="K535" i="15"/>
  <c r="A514" i="15"/>
  <c r="A285" i="15"/>
  <c r="A26" i="15"/>
  <c r="A321" i="15"/>
  <c r="K671" i="15"/>
  <c r="H130" i="15"/>
  <c r="H204" i="15"/>
  <c r="H404" i="15"/>
  <c r="A653" i="15"/>
  <c r="D115" i="17"/>
  <c r="D63" i="17"/>
  <c r="K339" i="15"/>
  <c r="A283" i="15"/>
  <c r="A237" i="15"/>
  <c r="K265" i="15"/>
  <c r="K307" i="15"/>
  <c r="H576" i="15"/>
  <c r="K138" i="15"/>
  <c r="A9" i="16"/>
  <c r="H399" i="15"/>
  <c r="K44" i="15"/>
  <c r="H194" i="15"/>
  <c r="H510" i="15"/>
  <c r="K108" i="15"/>
  <c r="A61" i="15"/>
  <c r="H313" i="15"/>
  <c r="K10" i="15"/>
  <c r="K342" i="15"/>
  <c r="A500" i="15"/>
  <c r="K233" i="15"/>
  <c r="A683" i="15"/>
  <c r="K110" i="15"/>
  <c r="H39" i="15"/>
  <c r="K543" i="15"/>
  <c r="D105" i="17"/>
  <c r="A606" i="15"/>
  <c r="K69" i="15"/>
  <c r="H34" i="15"/>
  <c r="A406" i="15"/>
  <c r="K591" i="15"/>
  <c r="K305" i="15"/>
  <c r="A235" i="15"/>
  <c r="H53" i="15"/>
  <c r="H111" i="15"/>
  <c r="H36" i="15"/>
  <c r="H584" i="15"/>
  <c r="A434" i="15"/>
  <c r="A452" i="15"/>
  <c r="H556" i="15"/>
  <c r="H432" i="15"/>
  <c r="K99" i="15"/>
  <c r="H405" i="15"/>
  <c r="D117" i="17"/>
  <c r="H637" i="15"/>
  <c r="K662" i="15"/>
  <c r="K548" i="15"/>
  <c r="K444" i="15"/>
  <c r="A615" i="15"/>
  <c r="H255" i="15"/>
  <c r="K626" i="15"/>
  <c r="H9" i="15"/>
  <c r="D73" i="17"/>
  <c r="A534" i="15"/>
  <c r="A45" i="15"/>
  <c r="H417" i="15"/>
  <c r="K258" i="15"/>
  <c r="K660" i="15"/>
  <c r="A365" i="15"/>
  <c r="A473" i="15"/>
  <c r="K663" i="15"/>
  <c r="K6" i="15"/>
  <c r="H398" i="15"/>
  <c r="A86" i="15"/>
  <c r="H241" i="15"/>
  <c r="H288" i="15"/>
  <c r="K167" i="15"/>
  <c r="A20" i="16"/>
  <c r="K689" i="15"/>
  <c r="K647" i="15"/>
  <c r="A528" i="15"/>
  <c r="A539" i="15"/>
  <c r="K562" i="15"/>
  <c r="H131" i="15"/>
  <c r="A172" i="15"/>
  <c r="A131" i="15"/>
  <c r="A248" i="15"/>
  <c r="K659" i="15"/>
  <c r="H651" i="15"/>
  <c r="K497" i="15"/>
  <c r="A647" i="15"/>
  <c r="K413" i="15"/>
  <c r="H19" i="16"/>
  <c r="H683" i="15"/>
  <c r="A666" i="15"/>
  <c r="D70" i="17"/>
  <c r="A668" i="15"/>
  <c r="A439" i="15"/>
  <c r="H176" i="15"/>
  <c r="H557" i="15"/>
  <c r="H180" i="15"/>
  <c r="A118" i="15"/>
  <c r="K120" i="15"/>
  <c r="A516" i="15"/>
  <c r="A553" i="15"/>
  <c r="A41" i="15"/>
  <c r="H489" i="15"/>
  <c r="K295" i="15"/>
  <c r="A545" i="15"/>
  <c r="A162" i="15"/>
  <c r="A580" i="15"/>
  <c r="K386" i="15"/>
  <c r="K468" i="15"/>
  <c r="H54" i="15"/>
  <c r="A639" i="15"/>
  <c r="D97" i="17"/>
  <c r="D67" i="17"/>
  <c r="A640" i="15"/>
  <c r="H284" i="15"/>
  <c r="H12" i="16"/>
  <c r="A367" i="15"/>
  <c r="H246" i="15"/>
  <c r="H56" i="15"/>
  <c r="A659" i="15"/>
  <c r="A236" i="15"/>
  <c r="H682" i="15"/>
  <c r="A272" i="15"/>
  <c r="H147" i="15"/>
  <c r="H451" i="15"/>
  <c r="A51" i="15"/>
  <c r="H259" i="15"/>
  <c r="A193" i="15"/>
  <c r="H596" i="15"/>
  <c r="A157" i="15"/>
  <c r="K677" i="15"/>
  <c r="A607" i="15"/>
  <c r="H220" i="15"/>
  <c r="A293" i="15"/>
  <c r="H249" i="15"/>
  <c r="H627" i="15"/>
  <c r="K387" i="15"/>
  <c r="H328" i="15"/>
  <c r="A661" i="15"/>
  <c r="K247" i="15"/>
  <c r="A8" i="16"/>
  <c r="K230" i="15"/>
  <c r="K319" i="15"/>
  <c r="H600" i="15"/>
  <c r="A140" i="15"/>
  <c r="H529" i="15"/>
  <c r="A347" i="15"/>
  <c r="K118" i="15"/>
  <c r="K161" i="15"/>
  <c r="K245" i="15"/>
  <c r="A286" i="15"/>
  <c r="K681" i="15"/>
  <c r="A569" i="15"/>
  <c r="K165" i="15"/>
  <c r="K614" i="15"/>
  <c r="H149" i="15"/>
  <c r="H387" i="15"/>
  <c r="A574" i="15"/>
  <c r="K75" i="15"/>
  <c r="H528" i="15"/>
  <c r="H227" i="15"/>
  <c r="A563" i="15"/>
  <c r="A27" i="15"/>
  <c r="K432" i="15"/>
  <c r="K223" i="15"/>
  <c r="K152" i="15"/>
  <c r="A579" i="15"/>
  <c r="H293" i="15"/>
  <c r="H226" i="15"/>
  <c r="K586" i="15"/>
  <c r="K331" i="15"/>
  <c r="H608" i="15"/>
  <c r="A270" i="15"/>
  <c r="K287" i="15"/>
  <c r="K568" i="15"/>
  <c r="K592" i="15"/>
  <c r="H507" i="15"/>
  <c r="A625" i="15"/>
  <c r="K401" i="15"/>
  <c r="A281" i="15"/>
  <c r="K328" i="15"/>
  <c r="H479" i="15"/>
  <c r="A385" i="15"/>
  <c r="H121" i="15"/>
  <c r="D109" i="17"/>
  <c r="K449" i="15"/>
  <c r="H408" i="15"/>
  <c r="H318" i="15"/>
  <c r="K541" i="15"/>
  <c r="H504" i="15"/>
  <c r="A524" i="15"/>
  <c r="H33" i="15"/>
  <c r="A592" i="15"/>
  <c r="H523" i="15"/>
  <c r="A178" i="15"/>
  <c r="K329" i="15"/>
  <c r="H364" i="15"/>
  <c r="H484" i="15"/>
  <c r="K612" i="15"/>
  <c r="K112" i="15"/>
  <c r="K590" i="15"/>
  <c r="H160" i="15"/>
  <c r="K670" i="15"/>
  <c r="H587" i="15"/>
  <c r="K423" i="15"/>
  <c r="K470" i="15"/>
  <c r="A552" i="15"/>
  <c r="K302" i="15"/>
  <c r="K422" i="15"/>
  <c r="K441" i="15"/>
  <c r="A487" i="15"/>
  <c r="A244" i="15"/>
  <c r="A605" i="15"/>
  <c r="K437" i="15"/>
  <c r="H289" i="15"/>
  <c r="K78" i="15"/>
  <c r="A679" i="15"/>
  <c r="H693" i="15"/>
  <c r="K404" i="15"/>
  <c r="K170" i="15"/>
  <c r="A481" i="15"/>
  <c r="A405" i="15"/>
  <c r="H291" i="15"/>
  <c r="K384" i="15"/>
  <c r="H620" i="15"/>
  <c r="K229" i="15"/>
  <c r="K276" i="15"/>
  <c r="A313" i="15"/>
  <c r="D15" i="17"/>
  <c r="H411" i="15"/>
  <c r="A450" i="15"/>
  <c r="A379" i="15"/>
  <c r="K593" i="15"/>
  <c r="H142" i="15"/>
  <c r="K271" i="15"/>
  <c r="H433" i="15"/>
  <c r="H150" i="15"/>
  <c r="H312" i="15"/>
  <c r="K41" i="15"/>
  <c r="A352" i="15"/>
  <c r="H482" i="15"/>
  <c r="H170" i="15"/>
  <c r="H338" i="15"/>
  <c r="K59" i="15"/>
  <c r="H177" i="15"/>
  <c r="H184" i="15"/>
  <c r="K279" i="15"/>
  <c r="A650" i="15"/>
  <c r="H101" i="15"/>
  <c r="K226" i="15"/>
  <c r="A314" i="15"/>
  <c r="A448" i="15"/>
  <c r="D80" i="17"/>
  <c r="K461" i="15"/>
  <c r="A182" i="15"/>
  <c r="A638" i="15"/>
  <c r="A318" i="15"/>
  <c r="H21" i="15"/>
  <c r="A454" i="15"/>
  <c r="K472" i="15"/>
  <c r="K650" i="15"/>
  <c r="D88" i="17"/>
  <c r="A648" i="15"/>
  <c r="K95" i="15"/>
  <c r="H472" i="15"/>
  <c r="K272" i="15"/>
  <c r="H694" i="15"/>
  <c r="A511" i="15"/>
  <c r="H145" i="15"/>
  <c r="A102" i="15"/>
  <c r="H171" i="15"/>
  <c r="A418" i="15"/>
  <c r="H677" i="15"/>
  <c r="K666" i="15"/>
  <c r="A252" i="15"/>
  <c r="H167" i="15"/>
  <c r="K264" i="15"/>
  <c r="K600" i="15"/>
  <c r="D90" i="17"/>
  <c r="H14" i="15"/>
  <c r="A630" i="15"/>
  <c r="H678" i="15"/>
  <c r="K33" i="15"/>
  <c r="D53" i="17"/>
  <c r="H623" i="15"/>
  <c r="H680" i="15"/>
  <c r="H5" i="15"/>
  <c r="K522" i="15"/>
  <c r="K377" i="15"/>
  <c r="K641" i="15"/>
  <c r="K639" i="15"/>
  <c r="A28" i="15"/>
  <c r="K446" i="15"/>
  <c r="H667" i="15"/>
  <c r="A651" i="15"/>
  <c r="A80" i="15"/>
  <c r="D40" i="17"/>
  <c r="A124" i="15"/>
  <c r="K605" i="15"/>
  <c r="H134" i="15"/>
  <c r="K532" i="15"/>
  <c r="A433" i="15"/>
  <c r="K143" i="15"/>
  <c r="K4" i="15"/>
  <c r="H51" i="15"/>
  <c r="K334" i="15"/>
  <c r="A226" i="15"/>
  <c r="H527" i="15"/>
  <c r="K262" i="15"/>
  <c r="H337" i="15"/>
  <c r="A458" i="15"/>
  <c r="A423" i="15"/>
  <c r="K50" i="15"/>
  <c r="K510" i="15"/>
  <c r="K241" i="15"/>
  <c r="K283" i="15"/>
  <c r="A409" i="15"/>
  <c r="K94" i="15"/>
  <c r="K587" i="15"/>
  <c r="K199" i="15"/>
  <c r="A208" i="15"/>
  <c r="K690" i="15"/>
  <c r="K202" i="15"/>
  <c r="A495" i="15"/>
  <c r="K79" i="15"/>
  <c r="A376" i="15"/>
  <c r="A103" i="15"/>
  <c r="K333" i="15"/>
  <c r="A590" i="15"/>
  <c r="A610" i="15"/>
  <c r="H650" i="15"/>
  <c r="A663" i="15"/>
  <c r="A546" i="15"/>
  <c r="H503" i="15"/>
  <c r="A464" i="15"/>
  <c r="H493" i="15"/>
  <c r="K316" i="15"/>
  <c r="A356" i="15"/>
  <c r="K621" i="15"/>
  <c r="A279" i="15"/>
  <c r="A419" i="15"/>
  <c r="A161" i="15"/>
  <c r="H348" i="15"/>
  <c r="D110" i="17"/>
  <c r="A381" i="15"/>
  <c r="K630" i="15"/>
  <c r="A402" i="15"/>
  <c r="K60" i="15"/>
  <c r="H110" i="15"/>
  <c r="K402" i="15"/>
  <c r="H10" i="15"/>
  <c r="H308" i="15"/>
  <c r="A693" i="15"/>
  <c r="K252" i="15"/>
  <c r="H144" i="15"/>
  <c r="H631" i="15"/>
  <c r="H186" i="15"/>
  <c r="H325" i="15"/>
  <c r="A277" i="15"/>
  <c r="K521" i="15"/>
  <c r="D72" i="17"/>
  <c r="D85" i="17"/>
  <c r="A194" i="15"/>
  <c r="A116" i="15"/>
  <c r="H437" i="15"/>
  <c r="H196" i="15"/>
  <c r="D55" i="17"/>
  <c r="H450" i="15"/>
  <c r="A616" i="15"/>
  <c r="K55" i="15"/>
  <c r="A581" i="15"/>
  <c r="H59" i="15"/>
  <c r="K306" i="15"/>
  <c r="A665" i="15"/>
  <c r="H200" i="15"/>
  <c r="K362" i="15"/>
  <c r="H224" i="15"/>
  <c r="K11" i="15"/>
  <c r="A52" i="15"/>
  <c r="A567" i="15"/>
  <c r="K369" i="15"/>
  <c r="K277" i="15"/>
  <c r="H278" i="15"/>
  <c r="A483" i="15"/>
  <c r="A687" i="15"/>
  <c r="H17" i="15"/>
  <c r="H299" i="15"/>
  <c r="D77" i="17"/>
  <c r="K679" i="15"/>
  <c r="H104" i="15"/>
  <c r="K447" i="15"/>
  <c r="K573" i="15"/>
  <c r="K622" i="15"/>
  <c r="A253" i="15"/>
  <c r="A436" i="15"/>
  <c r="A474" i="15"/>
  <c r="H322" i="15"/>
  <c r="K251" i="15"/>
  <c r="K389" i="15"/>
  <c r="H356" i="15"/>
  <c r="H164" i="15"/>
  <c r="K20" i="15"/>
  <c r="K210" i="15"/>
  <c r="A331" i="15"/>
  <c r="H26" i="16"/>
  <c r="K460" i="15"/>
  <c r="A410" i="15"/>
  <c r="A520" i="15"/>
  <c r="D92" i="17"/>
  <c r="A652" i="15"/>
  <c r="A101" i="15"/>
  <c r="H530" i="15"/>
  <c r="K186" i="15"/>
  <c r="A496" i="15"/>
  <c r="D42" i="17"/>
  <c r="A357" i="15"/>
  <c r="A234" i="15"/>
  <c r="H478" i="15"/>
  <c r="A407" i="15"/>
  <c r="K613" i="15"/>
  <c r="A513" i="15"/>
  <c r="A327" i="15"/>
  <c r="H174" i="15"/>
  <c r="K191" i="15"/>
  <c r="H295" i="15"/>
  <c r="A134" i="15"/>
  <c r="H301" i="15"/>
  <c r="H242" i="15"/>
  <c r="H265" i="15"/>
  <c r="K289" i="15"/>
  <c r="H635" i="15"/>
  <c r="K28" i="15"/>
  <c r="K121" i="15"/>
  <c r="H605" i="15"/>
  <c r="A578" i="15"/>
  <c r="H8" i="15"/>
  <c r="H613" i="15"/>
  <c r="H365" i="15"/>
  <c r="A276" i="15"/>
  <c r="K139" i="15"/>
  <c r="K308" i="15"/>
  <c r="A222" i="15"/>
  <c r="A375" i="15"/>
  <c r="H422" i="15"/>
  <c r="K395" i="15"/>
  <c r="A10" i="16"/>
  <c r="A262" i="15"/>
  <c r="H24" i="16"/>
  <c r="A355" i="15"/>
  <c r="H624" i="15"/>
  <c r="A391" i="15"/>
  <c r="D9" i="17"/>
  <c r="H114" i="15"/>
  <c r="H406" i="15"/>
  <c r="A202" i="15"/>
  <c r="K611" i="15"/>
  <c r="A170" i="15"/>
  <c r="A634" i="15"/>
  <c r="K435" i="15"/>
  <c r="D43" i="17"/>
  <c r="H112" i="15"/>
  <c r="A294" i="15"/>
  <c r="H22" i="16"/>
  <c r="H647" i="15"/>
  <c r="A461" i="15"/>
  <c r="H225" i="15"/>
  <c r="H480" i="15"/>
  <c r="K563" i="15"/>
  <c r="K682" i="15"/>
  <c r="K552" i="15"/>
  <c r="H473" i="15"/>
  <c r="H492" i="15"/>
  <c r="K7" i="15"/>
  <c r="K207" i="15"/>
  <c r="A627" i="15"/>
  <c r="A218" i="15"/>
  <c r="K656" i="15"/>
  <c r="H535" i="15"/>
  <c r="A588" i="15"/>
  <c r="H426" i="15"/>
  <c r="A593" i="15"/>
  <c r="A120" i="15"/>
  <c r="K616" i="15"/>
  <c r="A175" i="15"/>
  <c r="K181" i="15"/>
  <c r="K542" i="15"/>
  <c r="A333" i="15"/>
  <c r="K330" i="15"/>
  <c r="H543" i="15"/>
  <c r="K500" i="15"/>
  <c r="A669" i="15"/>
  <c r="A130" i="15"/>
  <c r="K320" i="15"/>
  <c r="A215" i="15"/>
  <c r="H415" i="15"/>
  <c r="K177" i="15"/>
  <c r="H599" i="15"/>
  <c r="H649" i="15"/>
  <c r="K146" i="15"/>
  <c r="H216" i="15"/>
  <c r="K487" i="15"/>
  <c r="A71" i="15"/>
  <c r="A560" i="15"/>
  <c r="A289" i="15"/>
  <c r="K355" i="15"/>
  <c r="D10" i="17"/>
  <c r="H640" i="15"/>
  <c r="K509" i="15"/>
  <c r="H648" i="15"/>
  <c r="H373" i="15"/>
  <c r="A122" i="15"/>
  <c r="H166" i="15"/>
  <c r="K38" i="15"/>
  <c r="H407" i="15"/>
  <c r="K209" i="15"/>
  <c r="H676" i="15"/>
  <c r="K62" i="15"/>
  <c r="A198" i="15"/>
  <c r="H655" i="15"/>
  <c r="A508" i="15"/>
  <c r="H644" i="15"/>
  <c r="K528" i="15"/>
  <c r="A571" i="15"/>
  <c r="K467" i="15"/>
  <c r="H212" i="15"/>
  <c r="K394" i="15"/>
  <c r="A257" i="15"/>
  <c r="H129" i="15"/>
  <c r="K83" i="15"/>
  <c r="K512" i="15"/>
  <c r="K13" i="15"/>
  <c r="K503" i="15"/>
  <c r="D41" i="17"/>
  <c r="A343" i="15"/>
  <c r="H191" i="15"/>
  <c r="H424" i="15"/>
  <c r="A635" i="15"/>
  <c r="K415" i="15"/>
  <c r="A547" i="15"/>
  <c r="K332" i="15"/>
  <c r="K166" i="15"/>
  <c r="A68" i="15"/>
  <c r="H133" i="15"/>
  <c r="H269" i="15"/>
  <c r="A254" i="15"/>
  <c r="D93" i="17"/>
  <c r="K347" i="15"/>
  <c r="K359" i="15"/>
  <c r="K688" i="15"/>
  <c r="H69" i="15"/>
  <c r="A332" i="15"/>
  <c r="H82" i="15"/>
  <c r="H508" i="15"/>
  <c r="F93" i="17" l="1"/>
  <c r="F41" i="17"/>
  <c r="F10" i="17"/>
  <c r="F43" i="17"/>
  <c r="F9" i="17"/>
  <c r="F42" i="17"/>
  <c r="F92" i="17"/>
  <c r="F77" i="17"/>
  <c r="F55" i="17"/>
  <c r="F85" i="17"/>
  <c r="F72" i="17"/>
  <c r="F110" i="17"/>
  <c r="F40" i="17"/>
  <c r="F53" i="17"/>
  <c r="F90" i="17"/>
  <c r="F88" i="17"/>
  <c r="F80" i="17"/>
  <c r="F15" i="17"/>
  <c r="F109" i="17"/>
  <c r="F67" i="17"/>
  <c r="F97" i="17"/>
  <c r="F70" i="17"/>
  <c r="F73" i="17"/>
  <c r="F117" i="17"/>
  <c r="F105" i="17"/>
  <c r="F63" i="17"/>
  <c r="F115" i="17"/>
  <c r="F46" i="17"/>
  <c r="F74" i="17"/>
  <c r="F107" i="17"/>
  <c r="F71" i="17"/>
  <c r="F108" i="17"/>
  <c r="F68" i="17"/>
  <c r="F39" i="17"/>
  <c r="F112" i="17"/>
  <c r="F66" i="17"/>
  <c r="F57" i="17"/>
  <c r="F86" i="17"/>
  <c r="F62" i="17"/>
  <c r="F17" i="17"/>
  <c r="F87" i="17"/>
  <c r="F51" i="17"/>
  <c r="F38" i="17"/>
  <c r="F91" i="17"/>
  <c r="F76" i="17"/>
  <c r="F99" i="17"/>
  <c r="F106" i="17"/>
  <c r="F52" i="17"/>
  <c r="F102" i="17"/>
  <c r="F114" i="17"/>
  <c r="F104" i="17"/>
  <c r="F82" i="17"/>
  <c r="F79" i="17"/>
  <c r="F103" i="17"/>
  <c r="F98" i="17"/>
  <c r="F49" i="17"/>
  <c r="F96" i="17"/>
  <c r="F61" i="17"/>
  <c r="F56" i="17"/>
  <c r="F37" i="17"/>
  <c r="F2" i="17"/>
  <c r="F78" i="17"/>
  <c r="F59" i="17"/>
  <c r="F50" i="17"/>
  <c r="F14" i="17"/>
  <c r="F111" i="17"/>
  <c r="F35" i="17"/>
  <c r="F64" i="17"/>
  <c r="F60" i="17"/>
  <c r="F81" i="17"/>
  <c r="F45" i="17"/>
  <c r="F95" i="17"/>
  <c r="F8" i="17"/>
  <c r="F83" i="17"/>
  <c r="F84" i="17"/>
  <c r="F12" i="17"/>
  <c r="F13" i="17"/>
  <c r="F116" i="17"/>
  <c r="F94" i="17"/>
  <c r="F11" i="17"/>
  <c r="F16" i="17"/>
  <c r="F101" i="17"/>
  <c r="F58" i="17"/>
  <c r="F113" i="17"/>
  <c r="F47" i="17"/>
  <c r="F54" i="17"/>
  <c r="F65" i="17"/>
  <c r="F100" i="17"/>
  <c r="F69" i="17"/>
  <c r="F75" i="17"/>
  <c r="F48" i="17"/>
  <c r="F89" i="17"/>
</calcChain>
</file>

<file path=xl/sharedStrings.xml><?xml version="1.0" encoding="utf-8"?>
<sst xmlns="http://schemas.openxmlformats.org/spreadsheetml/2006/main" count="8251" uniqueCount="2524">
  <si>
    <t>COVID-19 survey 4th wave: Consequences of the pandemic on education</t>
  </si>
  <si>
    <t>GENERAL DEFINITIONS</t>
  </si>
  <si>
    <t>ISCED LEVELS OF EDUCATION</t>
  </si>
  <si>
    <t>Pre-primary education (ISCED 02)</t>
  </si>
  <si>
    <t>Pre-primary education is typically designed for children from the age of 3 years to the start of primary education (ISCED level 1). The educational properties of pre-primary education [ISCED-P 020] are characterised by interaction with peers and educators, through which children improve their use of language and social skills, start to develop logical and reasoning skills, and talk through their thought processes. They are also introduced to alphabetical and mathematical concepts, and encouraged to explore their surrounding world and environment. Supervised gross motor activities (i.e. physical exercise through games and other activities) and play-based activities can be used as learning opportunities to promote social interactions with peers and to develop skills, autonomy and school readiness.</t>
  </si>
  <si>
    <t xml:space="preserve">Primary education (ISCED 1) </t>
  </si>
  <si>
    <t>Lower secondary education (ISCED 2)</t>
  </si>
  <si>
    <t>Programmes at the lower secondary education level are designed to lay the foundation across a wide range of subjects and to prepare children and young people for more specialised study at upper secondary and higher levels of education. The beginning – or the end – of lower secondary education often involves a change of school for young students and also a change in the style of instruction. Programmes classified at ISCED level 2 may be referred to in many ways, for example: secondary school (stage one/lower grades), junior secondary school, middle school or junior high school. If a programme spans ISCED levels 1 and 2, the terms elementary education or basic school (second stage/upper grades) are often used. For international comparability purposes, the term ‘lower secondary education’ is used to label ISCED level 2.</t>
  </si>
  <si>
    <t xml:space="preserve">Upper secondary education (ISCED 3) </t>
  </si>
  <si>
    <t>Programmes at the upper secondary education level are more specialised than those at lower secondary and offer students more choices and diverse pathways for completing their secondary education. The range of subjects studied by a single student tends to be narrower than at lower levels of education, but the content is more complex and the study more in-depth. Programmes offered are differentiated by orientation and often by broad subject groups. Programmes classified at ISCED level 3 may be referred to in many ways, for example: secondary school (stage two/upper grades), senior secondary school or (senior) high school. For international comparability purposes, the term ‘upper secondary education’ is used to label ISCED level 3.</t>
  </si>
  <si>
    <t>Tertiary education</t>
  </si>
  <si>
    <t>General education programmes are designed to develop learners’ general knowledge, skills and competencies, as well as literacy and numeracy skills, often to prepare participants for more advanced education programmes at the same or a higher ISCED level and to lay the foundation for lifelong learning. These programmes are typically school- or college-based. General education includes education programmes that are designed to prepare participants for entry into vocational education but do not prepare for employment in a particular occupation, trade or class of occupations or trades, nor lead directly to a labour market-relevant qualification.</t>
  </si>
  <si>
    <t>Vocational education programmes are designed for learners to acquire the knowledge, skills and competencies specific to a particular occupation, trade, or class of occupations or trades. Such programmes may have work-based components (e.g. apprenticeships or dual-system education programmes). Successful completion of such programmes leads to labour market-relevant, vocational qualifications acknowledged as occupationally oriented by the relevant national authorities and/or the labour market</t>
  </si>
  <si>
    <t>TYPE OF INSTITUTIONS</t>
  </si>
  <si>
    <t>Public institutions</t>
  </si>
  <si>
    <t>An institution is classified as public if it is: controlled and managed directly by a public education authority or agency; or controlled and managed either by a government agency directly or by a governing body (council, committee, etc.), most of whose members are either appointed by a public authority or elected by public franchise.</t>
  </si>
  <si>
    <t>Private institutions</t>
  </si>
  <si>
    <t xml:space="preserve">An institution is classified as private, if it is (i) controlled and managed by a nongovernmental organisation (e.g., a Church, Trade Union or business enterprise), or (ii) its Governing Board consists mostly of members not selected by a public agency. </t>
  </si>
  <si>
    <t>TEACHERS AND NON-TEACHING STAFF</t>
  </si>
  <si>
    <t>Teacher</t>
  </si>
  <si>
    <r>
      <rPr>
        <b/>
        <sz val="10"/>
        <color indexed="8"/>
        <rFont val="Arial"/>
        <family val="2"/>
      </rPr>
      <t xml:space="preserve">Teacher </t>
    </r>
    <r>
      <rPr>
        <sz val="10"/>
        <color theme="1"/>
        <rFont val="Arial"/>
        <family val="2"/>
      </rPr>
      <t xml:space="preserve">refers to a </t>
    </r>
    <r>
      <rPr>
        <b/>
        <sz val="10"/>
        <color indexed="8"/>
        <rFont val="Arial"/>
        <family val="2"/>
      </rPr>
      <t>classroom teacher</t>
    </r>
    <r>
      <rPr>
        <sz val="10"/>
        <color theme="1"/>
        <rFont val="Arial"/>
        <family val="2"/>
      </rPr>
      <t>. A classroom teacher is defined as a person whose professional activity involves planning, organizing and conducting group activities whereby students’ knowledge, skills and attitudes develop as stipulated by educational programmes.</t>
    </r>
  </si>
  <si>
    <t xml:space="preserve">For the purposes of this data collection, the category of classroom teacher includes: 
• Professional personnel involved in direct student instruction; 
• Special-education teachers and other teachers who work with students as a whole class in a regular classroom; 
• Chairpersons of departments and similar personnel whose duties include some amount of student instruction; and 
• Teachers temporarily not at work (e.g. for reasons of illness or injury, maternity or parental leave, holiday or vacation). 
</t>
  </si>
  <si>
    <r>
      <t xml:space="preserve">For the purposes of this data collection, the category of classroom teachers </t>
    </r>
    <r>
      <rPr>
        <b/>
        <sz val="10"/>
        <color indexed="8"/>
        <rFont val="Arial"/>
        <family val="2"/>
      </rPr>
      <t>does NOT include</t>
    </r>
    <r>
      <rPr>
        <sz val="10"/>
        <color theme="1"/>
        <rFont val="Arial"/>
        <family val="2"/>
      </rPr>
      <t xml:space="preserve">: 
• Trainers of the “in-company” part of apprenticeships in a dual vocational education system; 
• Special-education teachers in special schools for students with learning difficulties or mental or physical disabilities; and 
• Teachers’ aides and teachers’ assistants. 
</t>
    </r>
  </si>
  <si>
    <t>Non-teaching staff</t>
  </si>
  <si>
    <t xml:space="preserve">Pedagogical support includes professional staff who provide services to students to support their instructional programme. In many cases these personnel were licensed originally as teachers but then moved into other professional positions in education systems. This staff classification includes the following types of personnel: guidance counsellors, librarians, educational media specialists and attendance officers. </t>
  </si>
  <si>
    <t>Health and social support staff includes all personnel employed in education systems who provide health and social support services to students. They include: doctors, dentists, ophthalmologists, optometrists, hygienists, nurses, and diagnosticians; psychiatrists and psychologists; speech pathologists and audiologists; occupational therapists; and social workers.</t>
  </si>
  <si>
    <t>Consequences of COVID-19 pandemic on Instruction time</t>
  </si>
  <si>
    <r>
      <t xml:space="preserve">.       </t>
    </r>
    <r>
      <rPr>
        <b/>
        <sz val="10"/>
        <rFont val="Arial"/>
        <family val="2"/>
      </rPr>
      <t>Schools</t>
    </r>
    <r>
      <rPr>
        <sz val="10"/>
        <rFont val="Arial"/>
        <family val="2"/>
      </rPr>
      <t xml:space="preserve"> refer in this survey to all educational institutions from pre-primary to tertiary education.</t>
    </r>
  </si>
  <si>
    <r>
      <t xml:space="preserve">·       </t>
    </r>
    <r>
      <rPr>
        <b/>
        <sz val="10"/>
        <rFont val="Arial"/>
        <family val="2"/>
      </rPr>
      <t xml:space="preserve">A time period </t>
    </r>
    <r>
      <rPr>
        <sz val="10"/>
        <rFont val="Arial"/>
        <family val="2"/>
      </rPr>
      <t>(as defined) in the survey begins on the date of the beginning of the full closure of the schools and ends on the date of the end of the full-scale closure of the schools (i.e. when the school has resumed some face-to-face activities).</t>
    </r>
  </si>
  <si>
    <r>
      <t xml:space="preserve">·    </t>
    </r>
    <r>
      <rPr>
        <b/>
        <sz val="10"/>
        <rFont val="Arial"/>
        <family val="2"/>
      </rPr>
      <t xml:space="preserve"> Schools were fully open</t>
    </r>
    <r>
      <rPr>
        <sz val="10"/>
        <rFont val="Arial"/>
        <family val="2"/>
      </rPr>
      <t>, with no hybrid learning (i.e. there was no need to use a hybrid approach combining in-person and distance learning). The schools were "fully opened" mean that government-mandated or/and recommended opening of educational institutions for all or most of the student population enrolled at a given level of education.  In some cases, schools or classes were closed due to contained cases of contamination or/and individual pupils are entitled to distance learning based on a medical certificate throughout the pandemic or as long as the increased health risk exists (either pupil’s or his/her family member’s illness), but the vast majority of schools remained open nationwide and/or all or most students attended school during the pandemic, explaining that the schools are considered "fully open".</t>
    </r>
  </si>
  <si>
    <r>
      <t>·     </t>
    </r>
    <r>
      <rPr>
        <b/>
        <sz val="10"/>
        <color theme="1"/>
        <rFont val="Arial"/>
        <family val="2"/>
      </rPr>
      <t>Distance education stragies during school closure</t>
    </r>
    <r>
      <rPr>
        <sz val="10"/>
        <color theme="1"/>
        <rFont val="Arial"/>
        <family val="2"/>
      </rPr>
      <t xml:space="preserve">: The closure of schools has led to different strategies to avoid as much as possible the loss of instruction during this period. In some cases, each day planned at the beginning of the year as in-person instruction at the school was provided at distance during periods when schools were closed (i.e. school buildings closed to all or most students, teaching/learning in virtual mode for each day of instruction).  In other cases, various distance education strategies may be deployed to ensure continuity of education during school closures, but distance education did not necessarily fully compensate for the instructional time that students would have received if the schools had remained open (i.e. school buildings closed to all or most students, teaching/learning in virtual mode for some but not all days of instruction). Only in rare cases have no strategies been implemented to provide distance education during school closures and to compensate the loss of instruction (i.e. school buildings closed to all or most students, no teaching/learning activities organised).  Instruction during ‘virtual opening" may have been delivered synchronously (i.e.  where the learning group interacts at the same time) or asynchronously (i.e. teacher and the pupils interact in different places and during different times). </t>
    </r>
  </si>
  <si>
    <r>
      <t>·      </t>
    </r>
    <r>
      <rPr>
        <b/>
        <sz val="10"/>
        <color theme="1"/>
        <rFont val="Arial"/>
        <family val="2"/>
      </rPr>
      <t xml:space="preserve">Re-opening </t>
    </r>
    <r>
      <rPr>
        <sz val="10"/>
        <color theme="1"/>
        <rFont val="Arial"/>
        <family val="2"/>
      </rPr>
      <t>refers to the end of country-wide school closures, even though not all students have returned to school.</t>
    </r>
  </si>
  <si>
    <t>Distance education and support to students</t>
  </si>
  <si>
    <t xml:space="preserve">·      School feeding is defined here as the provision of food to schoolchildren. There are as many types of programmes as there are countries, but they can be classified into two main groups based on their modalities: (1) in-school feeding, where children are fed in school; and (2) take-home rations, where families are given food if their children attend school. In-school feeding can, in turn, be divided into two common categories: (1) programmes that provide meals; and (2) programmes that provide high-energy biscuits or snacks.             </t>
  </si>
  <si>
    <r>
      <t>·</t>
    </r>
    <r>
      <rPr>
        <sz val="7"/>
        <color theme="1"/>
        <rFont val="Times New Roman"/>
        <family val="1"/>
      </rPr>
      <t xml:space="preserve">       </t>
    </r>
    <r>
      <rPr>
        <sz val="10"/>
        <color theme="1"/>
        <rFont val="Arial"/>
        <family val="2"/>
      </rPr>
      <t>Distance education course: A course in which the instructional content is delivered exclusively via distance education.  Requirements for coming to campus for orientation, testing, or academic support services do not exclude a course from being classified as distance education.</t>
    </r>
  </si>
  <si>
    <r>
      <t>·</t>
    </r>
    <r>
      <rPr>
        <sz val="7"/>
        <color theme="1"/>
        <rFont val="Times New Roman"/>
        <family val="1"/>
      </rPr>
      <t xml:space="preserve">       </t>
    </r>
    <r>
      <rPr>
        <sz val="10"/>
        <color theme="1"/>
        <rFont val="Arial"/>
        <family val="2"/>
      </rPr>
      <t>Distance education program: A program for which all the required coursework for program completion is able to be completed via distance education courses.</t>
    </r>
  </si>
  <si>
    <t>Exams and assessments</t>
  </si>
  <si>
    <t>Financing of education</t>
  </si>
  <si>
    <r>
      <t>Capital expenditure</t>
    </r>
    <r>
      <rPr>
        <sz val="10"/>
        <color theme="1"/>
        <rFont val="Arial"/>
        <family val="2"/>
      </rPr>
      <t xml:space="preserve"> refers to spending on assets that last longer than one year, including construction, renovation or major repair of buildings, and new or replacement equipment. The capital expenditure reported here represents the value of educational capital acquired or created during the year in question (i.e. the amount of capital formation), regardless of whether the capital expenditure was financed from current revenue or through borrowing. Neither capital nor current expenditure includes debt servicing.</t>
    </r>
  </si>
  <si>
    <r>
      <t>Current expenditure</t>
    </r>
    <r>
      <rPr>
        <sz val="10"/>
        <color theme="1"/>
        <rFont val="Arial"/>
        <family val="2"/>
      </rPr>
      <t xml:space="preserve"> refers to spending on staff compensation and on “Other current expenditure”, i.e. on goods and services consumed within the current year, which require recurrent production in order to sustain educational services (expenditure on support services, ancillary services like preparation of meals for students, rental of school buildings and other facilities, etc.).</t>
    </r>
  </si>
  <si>
    <r>
      <rPr>
        <b/>
        <sz val="10"/>
        <rFont val="Arial"/>
        <family val="2"/>
      </rPr>
      <t>Conditional cash transfers</t>
    </r>
    <r>
      <rPr>
        <sz val="10"/>
        <rFont val="Arial"/>
        <family val="2"/>
      </rPr>
      <t xml:space="preserve">: These are allocations or subsidies given to students or family, conditional on enrollment, continuation, or completion of a school year.  They are tied to the social safety systems we now have in many countries. They are intended to ensure the vulnerable groups (girls, the poorest, most marginalized) are not dropped out of the system. </t>
    </r>
  </si>
  <si>
    <t>Code</t>
  </si>
  <si>
    <t>Code description</t>
  </si>
  <si>
    <t>Answer</t>
  </si>
  <si>
    <t>a</t>
  </si>
  <si>
    <t>Not applicable</t>
  </si>
  <si>
    <t>m</t>
  </si>
  <si>
    <t>Do not know</t>
  </si>
  <si>
    <t>x</t>
  </si>
  <si>
    <t>Included in another column</t>
  </si>
  <si>
    <t>Pre-primary</t>
  </si>
  <si>
    <t>Primary</t>
  </si>
  <si>
    <t>Lower secondary</t>
  </si>
  <si>
    <t>Upper secondary, general education</t>
  </si>
  <si>
    <t>Upper secondary, vocational education (if different)</t>
  </si>
  <si>
    <t>School year 2019-20 (or 2020)</t>
  </si>
  <si>
    <t>School year 2020-21 (or 2021)</t>
  </si>
  <si>
    <t>School year 2021-22 (or 2022)</t>
  </si>
  <si>
    <t>Yes, national statistics are available</t>
  </si>
  <si>
    <t>Schools/Districts/the most local level of governance could decide at their own discretion to collect statistics</t>
  </si>
  <si>
    <t>No statistics available</t>
  </si>
  <si>
    <t>Students</t>
  </si>
  <si>
    <t>Yes. Slightly increased (between 1 and 5%)</t>
  </si>
  <si>
    <t>Yes. Significantly increased (more than 5%)</t>
  </si>
  <si>
    <t>No. Slightly decreased (between 1 and 5%)</t>
  </si>
  <si>
    <t>No. Significantly decreased (more than 5%)</t>
  </si>
  <si>
    <t>No. Stayed the same (&lt;1% change)</t>
  </si>
  <si>
    <t>Teachers</t>
  </si>
  <si>
    <t>Lower secondary education</t>
  </si>
  <si>
    <t>Before the first lockdown in 2020</t>
  </si>
  <si>
    <t>During the 3 school years covered by the pandemic</t>
  </si>
  <si>
    <t>(Plans for) After the pandemic</t>
  </si>
  <si>
    <t>A pre-existing pool of teachers was used to replace absent teachers</t>
  </si>
  <si>
    <t>Yes</t>
  </si>
  <si>
    <t>Yes, for the whole 3 school years covered by the pandemic</t>
  </si>
  <si>
    <t>A pool of temporary teachers was created to replace absent teachers</t>
  </si>
  <si>
    <t>Yes, but not for the whole 3 school years covered by the pandemic</t>
  </si>
  <si>
    <t>Students were assigned to other classes when a teacher was absent</t>
  </si>
  <si>
    <t>Schools/Districts/the most local level of governance could decide at their own discretion</t>
  </si>
  <si>
    <t>Students were supervised by non-teaching staff at school</t>
  </si>
  <si>
    <t>Classes with absent teachers were closed (i.e. students stayed home)</t>
  </si>
  <si>
    <t>Other</t>
  </si>
  <si>
    <t>Yes, as in school year 2020/2021 (or 2021)</t>
  </si>
  <si>
    <t>No</t>
  </si>
  <si>
    <t>Yes, contrary to school year 2020/2021 (or 2021)</t>
  </si>
  <si>
    <t>OECD</t>
  </si>
  <si>
    <t>Students were assessed at the classroom level (formative assessment by teachers) </t>
  </si>
  <si>
    <t>Mathematics </t>
  </si>
  <si>
    <t>Reading </t>
  </si>
  <si>
    <t>Sciences </t>
  </si>
  <si>
    <t>Other </t>
  </si>
  <si>
    <t>No but there are plans for this</t>
  </si>
  <si>
    <t>No (and none planned)</t>
  </si>
  <si>
    <t>Yes - as a valid form of delivery</t>
  </si>
  <si>
    <t>Yes - as both a valid form of delivery and complimentary support</t>
  </si>
  <si>
    <t>Yes, students and teachers were regularly tested in school</t>
  </si>
  <si>
    <t>Yes, students and teachers were tested in school in some cases</t>
  </si>
  <si>
    <t>No, students and teachers were not tested in school</t>
  </si>
  <si>
    <t>Programmes were assessed in a standardized way (at the sub-national or national level) </t>
  </si>
  <si>
    <t>Programmes were not yet assessed but the government has a plan to assess them </t>
  </si>
  <si>
    <t>The government has no plan to assess the programmes</t>
  </si>
  <si>
    <t>If yes, please select the measures that were included in the health protocol. Mark all that apply.</t>
  </si>
  <si>
    <t>Pre-primary </t>
  </si>
  <si>
    <t>Primary </t>
  </si>
  <si>
    <t>Lower secondary </t>
  </si>
  <si>
    <t>Tertiary </t>
  </si>
  <si>
    <t>3- Promotion of frequent handwashing and/or use of hand sanitizer</t>
  </si>
  <si>
    <t>4- Infrastructure adaptations (ventilation, sick bays, sanitation stations, etc.)</t>
  </si>
  <si>
    <t>5- Enhanced cleaning and disinfection</t>
  </si>
  <si>
    <t>6- Risk assessment of school reopening based on epidemiologic criteria (“Traffic Light” system)</t>
  </si>
  <si>
    <t>7- Adjusting the schedule to decrease contact (split days, alternating days, etc.)</t>
  </si>
  <si>
    <t>8- National contact tracing protocols          </t>
  </si>
  <si>
    <t>H1a Please indicate further details here:</t>
  </si>
  <si>
    <t>H2a Please indicate further details here:</t>
  </si>
  <si>
    <t>H3a Please indicate further details here:</t>
  </si>
  <si>
    <t>Tertiary</t>
  </si>
  <si>
    <t>3- Hotline to call</t>
  </si>
  <si>
    <t xml:space="preserve">A1. Did standardised testing programmes continue to take place in 2020/21 (or 2021) and in 2021/22 (or 2022)? </t>
  </si>
  <si>
    <t>School year 2020/21 (or 2021)</t>
  </si>
  <si>
    <t>School year 2021/22 (or 2022)</t>
  </si>
  <si>
    <t>A1a Please indicate further details here:</t>
  </si>
  <si>
    <t>Studies on :</t>
  </si>
  <si>
    <t>4- Impact of COVID on non-cognitive skills </t>
  </si>
  <si>
    <t>6- Effectiveness of distance-learning strategies during school closures </t>
  </si>
  <si>
    <t>7- Impact of COVID-19 on the relations between parents and students during lockdowns </t>
  </si>
  <si>
    <t>8- Other studies  </t>
  </si>
  <si>
    <t>A2a Please indicate any additional comments or links to relevant studies here:</t>
  </si>
  <si>
    <t>A3b Please indicate the links to any studies presenting the results of the assessment.</t>
  </si>
  <si>
    <t>If yes, provide link to a document describing the programme:</t>
  </si>
  <si>
    <t>Have the results been evaluated?</t>
  </si>
  <si>
    <t>R1a If yes, provide link to a document describing the programme:</t>
  </si>
  <si>
    <t>1- Automatic re-enrollment of students in school</t>
  </si>
  <si>
    <t>2- Early Warning Systems to identify students at risk of dropping out</t>
  </si>
  <si>
    <t>3- Community mobilization campaigns to bring students back to school</t>
  </si>
  <si>
    <t>5a- If yes to 5, did these adjustments use the results of students assessment undertaken in the context of school reopening?</t>
  </si>
  <si>
    <t>6- Increased instruction time (e.g. through summer schools, extended school day, school week or academic year)</t>
  </si>
  <si>
    <t>7- Targeted instruction to students' level by grouping students according to proficiency rather than age</t>
  </si>
  <si>
    <t>8- Individualized self-learning programmes (computer-assisted or pencil-and-paper based)</t>
  </si>
  <si>
    <t>9- Tutoring programmes (in person or remote) or financial support for tutoring</t>
  </si>
  <si>
    <t>10- Accelerated education programmes (programmes covering instructional content in a shorter timeframe) or catch-up programmes for students who dropped out of school</t>
  </si>
  <si>
    <t>11- Psychosocial and mental health support to students (e.g. counseling)</t>
  </si>
  <si>
    <t>12- Referral systems for students in need of specialized services</t>
  </si>
  <si>
    <t>13- Strengthened / provided additional WASH (water, sanitation and hygiene) services (e.g., creation of toilet and handwashing facilities, provision of supplies, installation of drinking water stations)</t>
  </si>
  <si>
    <t>14- Strengthened / provided additional school nutrition services (e.g., school feeding programmes, free or discount on school meals)</t>
  </si>
  <si>
    <t>17- Recruitment of specific personnel to support students' mental health and wellbeing (psychologists, counselors)</t>
  </si>
  <si>
    <t>19 - Other (please specify)</t>
  </si>
  <si>
    <t>R3a Please indicate further details here (e.g content of the programme, budget, population targeted …):</t>
  </si>
  <si>
    <t>F1. Have public education resources for the financial year 2021 changed (nominal change) as compared to previous financial year (2020)?</t>
  </si>
  <si>
    <t>Primary to upper secondary</t>
  </si>
  <si>
    <t>Have public education resources for the financial year 2021 changed (nominal change) as compared to previous financial year (2020)?</t>
  </si>
  <si>
    <t>F1a Please indicate further details here:</t>
  </si>
  <si>
    <t xml:space="preserve">Pre-Primary </t>
  </si>
  <si>
    <t>Recruitment of temporary teachers and/or other staff  </t>
  </si>
  <si>
    <t>Additional bonuses for teachers  </t>
  </si>
  <si>
    <t>Additional bonuses for other staff </t>
  </si>
  <si>
    <t>Additional support for teachers/staff: funding masks, COVID tests, healthcare, etc.</t>
  </si>
  <si>
    <t>Discount on schools meals (or free meals) </t>
  </si>
  <si>
    <t>Investment into infrastructure to improve the sanitary conditions (e.g. installation of air filters in classrooms). </t>
  </si>
  <si>
    <t>F2a Please indicate further details here:</t>
  </si>
  <si>
    <t>Purchasing new technologies for distance learning of students (e.g. computers, tablets) </t>
  </si>
  <si>
    <t>Have there been any studies in your country on whether the use of distance/hybrid learning at tertiary level has changed during the pandemic and possible effects on learning?</t>
  </si>
  <si>
    <t>School year 2018/2019 (2019)</t>
  </si>
  <si>
    <t>School year 2019/2020 (2020)</t>
  </si>
  <si>
    <t>School year 2020/2021 (2021)</t>
  </si>
  <si>
    <t>School year 2021/2022 (2022)</t>
  </si>
  <si>
    <t>Total number of students</t>
  </si>
  <si>
    <t>Total number of international students</t>
  </si>
  <si>
    <t>Total number of foreign students</t>
  </si>
  <si>
    <t xml:space="preserve">Number of VISA applications to study in your country </t>
  </si>
  <si>
    <t>Africa</t>
  </si>
  <si>
    <t>Northern America</t>
  </si>
  <si>
    <t>Latin America and the Caribbean</t>
  </si>
  <si>
    <t>Asia</t>
  </si>
  <si>
    <t>Europe</t>
  </si>
  <si>
    <t>Oceania</t>
  </si>
  <si>
    <t>Introduced alternative assessment/validation of learning (e.g. appraisal of student learning portfolio)</t>
  </si>
  <si>
    <t xml:space="preserve">Other </t>
  </si>
  <si>
    <t>Note: if these measures were not implemented due to the COVID-19 pandemic, then please use the control code "a" for Not Applicable</t>
  </si>
  <si>
    <t>Enhanced provision of digital tools at the school</t>
  </si>
  <si>
    <t>Enhanced provision of distance learning</t>
  </si>
  <si>
    <t>Enhanced provision of hybrid learning</t>
  </si>
  <si>
    <t>Enhanced provision of digital training for students</t>
  </si>
  <si>
    <t>D1a Please indicate further details here:</t>
  </si>
  <si>
    <t>D2a Please indicate further details here:</t>
  </si>
  <si>
    <t>Online platforms </t>
  </si>
  <si>
    <t>Television </t>
  </si>
  <si>
    <t>Mobile phones (via call, text, email … )</t>
  </si>
  <si>
    <t>Radio </t>
  </si>
  <si>
    <t>D3a Please indicate further details here:</t>
  </si>
  <si>
    <t>C5. What measures have been put in place to replace teachers who are absent in public institutions?</t>
  </si>
  <si>
    <t>Statistics on students' absences</t>
  </si>
  <si>
    <t>Statistics on teachers' absences</t>
  </si>
  <si>
    <t>C3</t>
  </si>
  <si>
    <t>C6</t>
  </si>
  <si>
    <t>2a- Mandatory mask usage for teachers</t>
  </si>
  <si>
    <t>H3</t>
  </si>
  <si>
    <t>3- Impact of COVID on mental health and well-being of students (levels of stress, anxiety and depression) </t>
  </si>
  <si>
    <t>5- Impact of COVID on mental health and well-being of teachers (levels of stress, anxiety and depression) </t>
  </si>
  <si>
    <t>R1</t>
  </si>
  <si>
    <t>R2</t>
  </si>
  <si>
    <r>
      <t>4- Cash transfers</t>
    </r>
    <r>
      <rPr>
        <b/>
        <sz val="10"/>
        <rFont val="Arial"/>
        <family val="2"/>
      </rPr>
      <t xml:space="preserve"> </t>
    </r>
    <r>
      <rPr>
        <sz val="10"/>
        <rFont val="Arial"/>
        <family val="2"/>
      </rPr>
      <t>(i.e. allocations or subsidies given to students or family)</t>
    </r>
    <r>
      <rPr>
        <b/>
        <sz val="10"/>
        <rFont val="Arial"/>
        <family val="2"/>
      </rPr>
      <t xml:space="preserve"> </t>
    </r>
    <r>
      <rPr>
        <sz val="10"/>
        <rFont val="Arial"/>
        <family val="2"/>
      </rPr>
      <t>to increase enrollment among students from disadvantaged families</t>
    </r>
  </si>
  <si>
    <t>F2. Which of the following measures have been taken due to COVID-19 to support education and have a direct impact on public budget? Mark all that apply.</t>
  </si>
  <si>
    <t>C4 / F1</t>
  </si>
  <si>
    <r>
      <t xml:space="preserve">F3. Which of the following measures </t>
    </r>
    <r>
      <rPr>
        <u/>
        <sz val="10"/>
        <color theme="0"/>
        <rFont val="Arial"/>
        <family val="2"/>
      </rPr>
      <t>for digitalization</t>
    </r>
    <r>
      <rPr>
        <sz val="10"/>
        <color theme="0"/>
        <rFont val="Arial"/>
        <family val="2"/>
      </rPr>
      <t xml:space="preserve"> have been taken to support education due to the pandemic and have a direct impact on public budget? Mark all that apply.</t>
    </r>
  </si>
  <si>
    <t>Enhanced provision of pre-service digital training to teachers</t>
  </si>
  <si>
    <t>Enhanced provision of in-service digital training to teachers</t>
  </si>
  <si>
    <t>D3. Which digital solutions for distance learning that were offered during the pandemic will continue to be offered afterwards? Mark all that apply, indicating in which form they will be offered.</t>
  </si>
  <si>
    <t>T1 / D2</t>
  </si>
  <si>
    <t>D3</t>
  </si>
  <si>
    <t>C5 / H1 / H2 / A1 / A2 / A3 / R3 / F2 / F3 / T4 / D1</t>
  </si>
  <si>
    <t>D2. Has the framework governing digital education changed as a result of the COVID-19 pandemic?</t>
  </si>
  <si>
    <r>
      <t>Has the</t>
    </r>
    <r>
      <rPr>
        <b/>
        <sz val="10"/>
        <color theme="1"/>
        <rFont val="Arial"/>
        <family val="2"/>
      </rPr>
      <t xml:space="preserve"> </t>
    </r>
    <r>
      <rPr>
        <u/>
        <sz val="10"/>
        <color theme="1"/>
        <rFont val="Arial"/>
        <family val="2"/>
      </rPr>
      <t>regulatory framework</t>
    </r>
    <r>
      <rPr>
        <sz val="10"/>
        <color theme="1"/>
        <rFont val="Arial"/>
        <family val="2"/>
      </rPr>
      <t xml:space="preserve"> governing digital education been changed/introduced for the first time as a result of the COVID-19 pandemic?</t>
    </r>
  </si>
  <si>
    <r>
      <t xml:space="preserve">Has the </t>
    </r>
    <r>
      <rPr>
        <u/>
        <sz val="10"/>
        <color theme="1"/>
        <rFont val="Arial"/>
        <family val="2"/>
      </rPr>
      <t>institutional framework</t>
    </r>
    <r>
      <rPr>
        <sz val="10"/>
        <color theme="1"/>
        <rFont val="Arial"/>
        <family val="2"/>
      </rPr>
      <t xml:space="preserve"> governing digital education been changed/introduced for the first time as a result of the COVID-19 pandemic?</t>
    </r>
  </si>
  <si>
    <t>Upper secondary general education</t>
  </si>
  <si>
    <t>Upper secondary vocational education</t>
  </si>
  <si>
    <t>2b- Mandatory mask usage for students</t>
  </si>
  <si>
    <t>10- Required teacher vaccinations</t>
  </si>
  <si>
    <t>11- Required student vaccinations</t>
  </si>
  <si>
    <t>9- Adjustment in activities (sports, canteens/meals)</t>
  </si>
  <si>
    <r>
      <t>·     </t>
    </r>
    <r>
      <rPr>
        <b/>
        <sz val="10"/>
        <color theme="1"/>
        <rFont val="Arial"/>
        <family val="2"/>
      </rPr>
      <t xml:space="preserve"> Hybrid learning</t>
    </r>
    <r>
      <rPr>
        <sz val="10"/>
        <color theme="1"/>
        <rFont val="Arial"/>
        <family val="2"/>
      </rPr>
      <t>: the use of a hybrid approach combining in-person and distance learning.</t>
    </r>
  </si>
  <si>
    <t>Country:</t>
  </si>
  <si>
    <t>METADATA</t>
  </si>
  <si>
    <t>Contact name:</t>
  </si>
  <si>
    <t>Contact organisation:</t>
  </si>
  <si>
    <t>Contact email address:</t>
  </si>
  <si>
    <t>Primary education usually begins at age 5, 6 or 7 years, and has a typical duration of six years. Programmes at ISCED level 1 are normally designed to give pupils a sound basic education in reading, writing and mathematics, along with an elementary understanding of other subjects such as history, geography, natural science, social sciences, art and music. The commencement of reading activities alone is not a sufficient criterion for classification of an education programme at ISCED level 1. Programmes classified at ISCED level 1 may be referred to in many ways, for example: primary education, elementary education or basic education (stage 1 or lower grades if an education system has one programme that spans ISCED levels 1 and 2). For international comparability purposes, the term ‘primary education’ is used to label ISCED level 1.</t>
  </si>
  <si>
    <t>Tertiary education builds on secondary education, providing learning activities in specialised fields of study. It aims for learning at a high level of complexity and specialisation. Tertiary education includes what is commonly understood as academic education but also includes advanced vocational or professional education. There is usually a clear hierarchy between qualifications granted by tertiary education programmes. It comprises ISCED levels 5 (short-cycle tertiary education), 6 (Bachelor’s or equivalent level), 7 (Master’s or equivalent level) and 8 (doctoral or equivalent level). The content of programmes at the tertiary level is more complex and advanced than in lower ISCED levels.</t>
  </si>
  <si>
    <r>
      <rPr>
        <b/>
        <sz val="10"/>
        <color indexed="8"/>
        <rFont val="Arial"/>
        <family val="2"/>
      </rPr>
      <t>Non-teaching staff</t>
    </r>
    <r>
      <rPr>
        <b/>
        <sz val="11"/>
        <color indexed="8"/>
        <rFont val="Arial"/>
        <family val="2"/>
      </rPr>
      <t xml:space="preserve"> </t>
    </r>
    <r>
      <rPr>
        <sz val="11"/>
        <color indexed="8"/>
        <rFont val="Arial"/>
        <family val="2"/>
      </rPr>
      <t xml:space="preserve">are professional support staff. The categories of maintenance and operations personnel and management, quality control and administration personnel are excluded from this survey.  Professional support for students includes two subcategories: pedagogical support and health and social support. </t>
    </r>
  </si>
  <si>
    <r>
      <t>·</t>
    </r>
    <r>
      <rPr>
        <sz val="7"/>
        <rFont val="Times New Roman"/>
        <family val="1"/>
      </rPr>
      <t xml:space="preserve">       </t>
    </r>
    <r>
      <rPr>
        <b/>
        <sz val="10"/>
        <rFont val="Arial"/>
        <family val="2"/>
      </rPr>
      <t>The schools were fully closed :</t>
    </r>
    <r>
      <rPr>
        <sz val="10"/>
        <rFont val="Arial"/>
        <family val="2"/>
      </rPr>
      <t xml:space="preserve"> The schools were "fully closed" mean that government-mandated or/and recommended closures of educational institutions (e.g. closure of buildings for students) that affect all or most of the student population enrolled at a given level of education. In some cases, schools were still opened over this period for students with special educational needs (SEN) and children of key workers but schools “were closed” for most of the student population. If schools are theoretically open for some grades, but the government orders or recommends that parents keep their children at home if possible (resulting in a very low attendance), then the schools are considered fully closed.  When schools were fully closed, various distance education strategies are deployed to ensure educational continuity </t>
    </r>
    <r>
      <rPr>
        <b/>
        <sz val="10"/>
        <rFont val="Arial"/>
        <family val="2"/>
      </rPr>
      <t>(see definition below).</t>
    </r>
  </si>
  <si>
    <r>
      <t>·</t>
    </r>
    <r>
      <rPr>
        <sz val="7"/>
        <rFont val="Times New Roman"/>
        <family val="1"/>
      </rPr>
      <t>      </t>
    </r>
    <r>
      <rPr>
        <sz val="10"/>
        <rFont val="Arial"/>
        <family val="2"/>
      </rPr>
      <t xml:space="preserve">  </t>
    </r>
    <r>
      <rPr>
        <b/>
        <sz val="10"/>
        <rFont val="Arial"/>
        <family val="2"/>
      </rPr>
      <t>Instruction days</t>
    </r>
    <r>
      <rPr>
        <sz val="10"/>
        <rFont val="Arial"/>
        <family val="2"/>
      </rPr>
      <t xml:space="preserve"> is the number of instruction weeks multiplied by the number of days per week a student goes to school, minus the number of days on which the school is closed for school holidays (as planned before the pandemic) or public holidays or weekends (adapted from EAG definition of working time of teachers).</t>
    </r>
  </si>
  <si>
    <r>
      <t>·</t>
    </r>
    <r>
      <rPr>
        <sz val="7"/>
        <color theme="1"/>
        <rFont val="Times New Roman"/>
        <family val="1"/>
      </rPr>
      <t xml:space="preserve">       </t>
    </r>
    <r>
      <rPr>
        <sz val="10"/>
        <color theme="1"/>
        <rFont val="Arial"/>
        <family val="2"/>
      </rPr>
      <t>Distance education : Education that uses one or more technologies to deliver instruction to students who are separated from the instructor and to support regular and substantive interaction between the students and the instructor synchronously or asynchronously. Technologies used for instruction may include the following: paper (e.g. books, take-home packages); TV; radio; Internet; one-way and two-way transmissions through open broadcasts, closed circuit, cable, microwave, broadband lines, fiber optics, satellite or wireless communication devices; audio conferencing; and video cassette, DVDs, and CD-ROMs, if the cassette, DVDs, and CD-ROMs are used in a course in conjunction with the technologies listed above.</t>
    </r>
  </si>
  <si>
    <t>- National examinations are standardised student assessments that have a formal consequence for students such as an impact upon a student’s eligibility to progress to a higher level of education or completion of an officially-recognised degree. The examinations should apply to almost all students in the type of programme indicated and assess a major portion of what students studying specific subjects are expected to know or be able to do. Note that examinations differ from assessments in terms of their purpose.
- National assessments are based on student achievement tests but they do NOT have an effect upon students’ progression or certification like the examinations defined above. However, if a standardised test is used as partial criteria for grade promotion, graduation, or access to the next level of education, please use the comments section to explain or qualify your answers.
- Formative and summative assessments are implemented by teachers/schools to adapt their teaching strategies or as means to provide individual grading to students at The end of a certain period of instruction.
- Examinations are used to certify or select learners in a given grade or age for further schooling, training or work.
- Large-scale system-level assessments provide a feedback on the overall health of the system for a given group of learners (based on age or grade) in a given year and in a limited number of domains.</t>
  </si>
  <si>
    <t>C1. Total number of instruction days in the last three school years (excluding school holidays, public holidays and weekends) where schools were fully closed due to COVID-19 pandemic, by ISCED level:</t>
  </si>
  <si>
    <t>School year 2019/20 (or 2020)</t>
  </si>
  <si>
    <t>C4. Have you observed, from your database, an increase in the number of absences (of students and/or teachers) over the 3 school years covered by the pandemic ?</t>
  </si>
  <si>
    <t>1- Minimum physical distancing requirements</t>
  </si>
  <si>
    <t>H2. What measures are in place to support teachers in the implementation of the health and safety protocols during the school year 2021/2022 (or 2022) ?</t>
  </si>
  <si>
    <t>1- Information (pamphlets, brochures, guides)</t>
  </si>
  <si>
    <t>2- Training (in-person or online)</t>
  </si>
  <si>
    <t>A3. For each "Yes" in A1 and A2 i), ii), please specify which disciplines have been assessed in a standardised way in 2020/2021 or/and 2021/2022</t>
  </si>
  <si>
    <r>
      <t xml:space="preserve">1- Impact of school closures on learning outcomes (standardised </t>
    </r>
    <r>
      <rPr>
        <b/>
        <sz val="10"/>
        <color theme="1"/>
        <rFont val="Arial"/>
        <family val="2"/>
      </rPr>
      <t>national</t>
    </r>
    <r>
      <rPr>
        <sz val="10"/>
        <color theme="1"/>
        <rFont val="Arial"/>
        <family val="2"/>
      </rPr>
      <t xml:space="preserve"> assessment)</t>
    </r>
  </si>
  <si>
    <r>
      <t xml:space="preserve">2- Impact of school closures on learning outcomes (standardised </t>
    </r>
    <r>
      <rPr>
        <b/>
        <sz val="10"/>
        <color theme="1"/>
        <rFont val="Arial"/>
        <family val="2"/>
      </rPr>
      <t>subnational</t>
    </r>
    <r>
      <rPr>
        <sz val="10"/>
        <color theme="1"/>
        <rFont val="Arial"/>
        <family val="2"/>
      </rPr>
      <t xml:space="preserve"> assessment)</t>
    </r>
  </si>
  <si>
    <t xml:space="preserve">A3a Please indicate additional comments in the box below if you have any, and specify which grades were covered by the assessments (e.g. grade 6 to 8; or only grade 1 …) </t>
  </si>
  <si>
    <t>R2. Have the results of national programmes implemented in the school year 2021/2022 (or 2022) been evaluated, or are there plans for such evaluation?</t>
  </si>
  <si>
    <t>Implemented in school year 2021/2022 (or 2022)</t>
  </si>
  <si>
    <t>Plans for implentation in school year 2022/2023 (or 2023)</t>
  </si>
  <si>
    <t>R3. Has your country implemented the following policy measures at a national level due to the COVID-19 pandemic in the school year 2021/2022 (or 2022), and/or will your country implement them in the next school year?</t>
  </si>
  <si>
    <r>
      <t>5- Adjustments to the curriculum in any subject or grade</t>
    </r>
    <r>
      <rPr>
        <strike/>
        <sz val="10"/>
        <rFont val="Arial"/>
        <family val="2"/>
      </rPr>
      <t xml:space="preserve"> </t>
    </r>
  </si>
  <si>
    <t>15- Structured pedagogy (e.g. programmes to improve instruction with teachers' guides, lesson plans, student materials and teacher training)</t>
  </si>
  <si>
    <t>18- Psychosocial support to teachers to support their wellbeing (training, peer support groups)</t>
  </si>
  <si>
    <t>Purchasing new technologies for use in classrooms by teachers or students (e.g. computers, tablets) </t>
  </si>
  <si>
    <t>Deployment of new technological devices or investment in infrastructure directly targeting distance learning (e.g. connectivity, internet connection, electricity).  </t>
  </si>
  <si>
    <t>T3. Total number of international students enrolled in your country in tertiary education, by school year and by region of origin</t>
  </si>
  <si>
    <t>T4. Have you made any of the following changes to upper secondary and tertiary national examinations due to the pandemic, or are these changes planned?</t>
  </si>
  <si>
    <t xml:space="preserve">Postponed/rescheduled the examinations   </t>
  </si>
  <si>
    <t xml:space="preserve">Adjusted the content of the examinations (e.g. subjects covered or number of questions)   </t>
  </si>
  <si>
    <t xml:space="preserve">Adjusted the mode of administration (e.g. computer-based or online-based)             </t>
  </si>
  <si>
    <t xml:space="preserve">Introduced additional health and safety measures (e.g. extra space between desks for distancing students)     </t>
  </si>
  <si>
    <t xml:space="preserve">Canceled the examinations and used an alternative approach for high-stakes decision making (e.g. calculated grades)      </t>
  </si>
  <si>
    <t>No changes were made to national examinations</t>
  </si>
  <si>
    <r>
      <t xml:space="preserve">D1. Which of the following measures for the digitalization of education implemented due to COVID-19 do you plan to maintain or further develop </t>
    </r>
    <r>
      <rPr>
        <b/>
        <u/>
        <sz val="10"/>
        <color theme="0"/>
        <rFont val="Arial"/>
        <family val="2"/>
      </rPr>
      <t>beyond the Covid-19 pandemic?</t>
    </r>
    <r>
      <rPr>
        <sz val="10"/>
        <color theme="0"/>
        <rFont val="Arial"/>
        <family val="2"/>
      </rPr>
      <t xml:space="preserve"> Mark all that apply</t>
    </r>
  </si>
  <si>
    <t>Enhanced use of digitalized assessments/exams</t>
  </si>
  <si>
    <t>Students were assessed in a standardised way (at the sub-national or national level) </t>
  </si>
  <si>
    <t>Students were not yet assessed but the government has a plan to assess them in a standardised way   </t>
  </si>
  <si>
    <t>The government has no plan to assess students in a standardised way</t>
  </si>
  <si>
    <t>C3. Have you collected statistics on the absence of (1) students and (2) teachers over the 3 school years covered by the pandemic (school year 2019/20 or 2020, school year 2020/21 or 2021, school year 2021/22 or 2022) ?</t>
  </si>
  <si>
    <t>Country</t>
  </si>
  <si>
    <t>Country_code</t>
  </si>
  <si>
    <t>Australia</t>
  </si>
  <si>
    <t>AUS</t>
  </si>
  <si>
    <t>Austria</t>
  </si>
  <si>
    <t>AUT</t>
  </si>
  <si>
    <t>Belgium</t>
  </si>
  <si>
    <t>BEL</t>
  </si>
  <si>
    <t>Canada</t>
  </si>
  <si>
    <t>CAN</t>
  </si>
  <si>
    <t>Chile</t>
  </si>
  <si>
    <t>CHL</t>
  </si>
  <si>
    <t>Colombia</t>
  </si>
  <si>
    <t>COL</t>
  </si>
  <si>
    <t>Costa Rica</t>
  </si>
  <si>
    <t>CRI</t>
  </si>
  <si>
    <t>CZE</t>
  </si>
  <si>
    <t>Denmark</t>
  </si>
  <si>
    <t>DNK</t>
  </si>
  <si>
    <t>Estonia</t>
  </si>
  <si>
    <t>EST</t>
  </si>
  <si>
    <t>Finland</t>
  </si>
  <si>
    <t>FIN</t>
  </si>
  <si>
    <t>France</t>
  </si>
  <si>
    <t>FRA</t>
  </si>
  <si>
    <t>Germany</t>
  </si>
  <si>
    <t>DEU</t>
  </si>
  <si>
    <t>Greece</t>
  </si>
  <si>
    <t>GRC</t>
  </si>
  <si>
    <t>Hungary</t>
  </si>
  <si>
    <t>HUN</t>
  </si>
  <si>
    <t>Iceland</t>
  </si>
  <si>
    <t>ISL</t>
  </si>
  <si>
    <t>Ireland</t>
  </si>
  <si>
    <t>IRL</t>
  </si>
  <si>
    <t>Israel</t>
  </si>
  <si>
    <t>ISR</t>
  </si>
  <si>
    <t>Italy</t>
  </si>
  <si>
    <t>ITA</t>
  </si>
  <si>
    <t>Japan</t>
  </si>
  <si>
    <t>JPN</t>
  </si>
  <si>
    <t>KOR</t>
  </si>
  <si>
    <t>Latvia</t>
  </si>
  <si>
    <t>LVA</t>
  </si>
  <si>
    <t>Lithuania</t>
  </si>
  <si>
    <t>LTU</t>
  </si>
  <si>
    <t>Luxembourg</t>
  </si>
  <si>
    <t>LUX</t>
  </si>
  <si>
    <t>Mexico</t>
  </si>
  <si>
    <t>MEX</t>
  </si>
  <si>
    <t>Netherlands</t>
  </si>
  <si>
    <t>NLD</t>
  </si>
  <si>
    <t>New Zealand</t>
  </si>
  <si>
    <t>NZL</t>
  </si>
  <si>
    <t>Norway</t>
  </si>
  <si>
    <t>NOR</t>
  </si>
  <si>
    <t>Poland</t>
  </si>
  <si>
    <t>POL</t>
  </si>
  <si>
    <t>Portugal</t>
  </si>
  <si>
    <t>PRT</t>
  </si>
  <si>
    <t>SVK</t>
  </si>
  <si>
    <t>Slovenia</t>
  </si>
  <si>
    <t>SVN</t>
  </si>
  <si>
    <t>Spain</t>
  </si>
  <si>
    <t>ESP</t>
  </si>
  <si>
    <t>Sweden</t>
  </si>
  <si>
    <t>SWE</t>
  </si>
  <si>
    <t>Switzerland</t>
  </si>
  <si>
    <t>CHE</t>
  </si>
  <si>
    <t>Turkey</t>
  </si>
  <si>
    <t>TUR</t>
  </si>
  <si>
    <t>GBR</t>
  </si>
  <si>
    <t>USA</t>
  </si>
  <si>
    <t>Argentina</t>
  </si>
  <si>
    <t>ARG</t>
  </si>
  <si>
    <t>Brazil</t>
  </si>
  <si>
    <t>BRA</t>
  </si>
  <si>
    <t>CHN</t>
  </si>
  <si>
    <t>India</t>
  </si>
  <si>
    <t>IND</t>
  </si>
  <si>
    <t>Indonesia</t>
  </si>
  <si>
    <t>IDN</t>
  </si>
  <si>
    <t>Saudi Arabia</t>
  </si>
  <si>
    <t>SAU</t>
  </si>
  <si>
    <t>South Africa</t>
  </si>
  <si>
    <t>ZAF</t>
  </si>
  <si>
    <t>Country code:</t>
  </si>
  <si>
    <t>Country of upper secondary diploma</t>
  </si>
  <si>
    <t>Country of prior education</t>
  </si>
  <si>
    <t>Country of usual residence</t>
  </si>
  <si>
    <t>Country of citizenship</t>
  </si>
  <si>
    <t>Other, please specify</t>
  </si>
  <si>
    <t>Country of origin criteria</t>
  </si>
  <si>
    <t>Module_OECD</t>
  </si>
  <si>
    <t>OECD CODE</t>
  </si>
  <si>
    <t>Question</t>
  </si>
  <si>
    <t>ISCED  level</t>
  </si>
  <si>
    <t>Categories (label)</t>
  </si>
  <si>
    <t>Sub-label</t>
  </si>
  <si>
    <t>Sheet</t>
  </si>
  <si>
    <t>C_L</t>
  </si>
  <si>
    <t>C13</t>
  </si>
  <si>
    <t>$C$4</t>
  </si>
  <si>
    <t>C14</t>
  </si>
  <si>
    <t>C16</t>
  </si>
  <si>
    <t>C17</t>
  </si>
  <si>
    <t>C18</t>
  </si>
  <si>
    <t>C19</t>
  </si>
  <si>
    <t>C20</t>
  </si>
  <si>
    <t>C24</t>
  </si>
  <si>
    <t>E13</t>
  </si>
  <si>
    <t>E14</t>
  </si>
  <si>
    <t>E15</t>
  </si>
  <si>
    <t>E16</t>
  </si>
  <si>
    <t>E17</t>
  </si>
  <si>
    <t>E18</t>
  </si>
  <si>
    <t>E19</t>
  </si>
  <si>
    <t>E20</t>
  </si>
  <si>
    <t>E21</t>
  </si>
  <si>
    <t>E22</t>
  </si>
  <si>
    <t>E23</t>
  </si>
  <si>
    <t>E24</t>
  </si>
  <si>
    <t>Upper secondary, general</t>
  </si>
  <si>
    <t>Upper secondary, vocational</t>
  </si>
  <si>
    <t>G13</t>
  </si>
  <si>
    <t>G14</t>
  </si>
  <si>
    <t>G15</t>
  </si>
  <si>
    <t>G16</t>
  </si>
  <si>
    <t>G17</t>
  </si>
  <si>
    <t>G18</t>
  </si>
  <si>
    <t>G19</t>
  </si>
  <si>
    <t>G20</t>
  </si>
  <si>
    <t>G21</t>
  </si>
  <si>
    <t>G22</t>
  </si>
  <si>
    <t>G23</t>
  </si>
  <si>
    <t>G24</t>
  </si>
  <si>
    <t>All</t>
  </si>
  <si>
    <t>C36</t>
  </si>
  <si>
    <t>C39</t>
  </si>
  <si>
    <t>C40</t>
  </si>
  <si>
    <t>C41</t>
  </si>
  <si>
    <t>E46</t>
  </si>
  <si>
    <t>C47</t>
  </si>
  <si>
    <t>E47</t>
  </si>
  <si>
    <t>E48</t>
  </si>
  <si>
    <t>E49</t>
  </si>
  <si>
    <t>C50</t>
  </si>
  <si>
    <t>E50</t>
  </si>
  <si>
    <t>C51</t>
  </si>
  <si>
    <t>E51</t>
  </si>
  <si>
    <t>C61</t>
  </si>
  <si>
    <t>E59</t>
  </si>
  <si>
    <t>E61</t>
  </si>
  <si>
    <t>G59</t>
  </si>
  <si>
    <t>G61</t>
  </si>
  <si>
    <t>I59</t>
  </si>
  <si>
    <t>I61</t>
  </si>
  <si>
    <t>K61</t>
  </si>
  <si>
    <t>M61</t>
  </si>
  <si>
    <t>E12</t>
  </si>
  <si>
    <t>G12</t>
  </si>
  <si>
    <t>I12</t>
  </si>
  <si>
    <t>I13</t>
  </si>
  <si>
    <t>I14</t>
  </si>
  <si>
    <t>I15</t>
  </si>
  <si>
    <t>I16</t>
  </si>
  <si>
    <t>I17</t>
  </si>
  <si>
    <t>I18</t>
  </si>
  <si>
    <t>I19</t>
  </si>
  <si>
    <t>I20</t>
  </si>
  <si>
    <t>I21</t>
  </si>
  <si>
    <t>I22</t>
  </si>
  <si>
    <t>I23</t>
  </si>
  <si>
    <t>C30</t>
  </si>
  <si>
    <t>C31</t>
  </si>
  <si>
    <t>C32</t>
  </si>
  <si>
    <t>C33</t>
  </si>
  <si>
    <t>C34</t>
  </si>
  <si>
    <t>E30</t>
  </si>
  <si>
    <t>E31</t>
  </si>
  <si>
    <t>E32</t>
  </si>
  <si>
    <t>E33</t>
  </si>
  <si>
    <t>E34</t>
  </si>
  <si>
    <t>G30</t>
  </si>
  <si>
    <t>G31</t>
  </si>
  <si>
    <t>G32</t>
  </si>
  <si>
    <t>G33</t>
  </si>
  <si>
    <t>G34</t>
  </si>
  <si>
    <t>E41</t>
  </si>
  <si>
    <t>G41</t>
  </si>
  <si>
    <t>C42</t>
  </si>
  <si>
    <t>E42</t>
  </si>
  <si>
    <t>G42</t>
  </si>
  <si>
    <t>C43</t>
  </si>
  <si>
    <t>E43</t>
  </si>
  <si>
    <t>G43</t>
  </si>
  <si>
    <t>E52</t>
  </si>
  <si>
    <t>E53</t>
  </si>
  <si>
    <t>E54</t>
  </si>
  <si>
    <t>E55</t>
  </si>
  <si>
    <t>E56</t>
  </si>
  <si>
    <t>E57</t>
  </si>
  <si>
    <t>G48</t>
  </si>
  <si>
    <t>G49</t>
  </si>
  <si>
    <t>G50</t>
  </si>
  <si>
    <t>G51</t>
  </si>
  <si>
    <t>G52</t>
  </si>
  <si>
    <t>G53</t>
  </si>
  <si>
    <t>G54</t>
  </si>
  <si>
    <t>G55</t>
  </si>
  <si>
    <t>G56</t>
  </si>
  <si>
    <t>G57</t>
  </si>
  <si>
    <t>I48</t>
  </si>
  <si>
    <t>I49</t>
  </si>
  <si>
    <t>I50</t>
  </si>
  <si>
    <t>I51</t>
  </si>
  <si>
    <t>I52</t>
  </si>
  <si>
    <t>I53</t>
  </si>
  <si>
    <t>I54</t>
  </si>
  <si>
    <t>I55</t>
  </si>
  <si>
    <t>I56</t>
  </si>
  <si>
    <t>I57</t>
  </si>
  <si>
    <t>G11</t>
  </si>
  <si>
    <t>E11</t>
  </si>
  <si>
    <t>E28</t>
  </si>
  <si>
    <t>G28</t>
  </si>
  <si>
    <t>C35</t>
  </si>
  <si>
    <t>E35</t>
  </si>
  <si>
    <t>G35</t>
  </si>
  <si>
    <t>E36</t>
  </si>
  <si>
    <t>G36</t>
  </si>
  <si>
    <t>E44</t>
  </si>
  <si>
    <t>E45</t>
  </si>
  <si>
    <t>G44</t>
  </si>
  <si>
    <t>G45</t>
  </si>
  <si>
    <t>G46</t>
  </si>
  <si>
    <t>G47</t>
  </si>
  <si>
    <t>E62</t>
  </si>
  <si>
    <t>C12</t>
  </si>
  <si>
    <t>E25</t>
  </si>
  <si>
    <t>G25</t>
  </si>
  <si>
    <t>E26</t>
  </si>
  <si>
    <t>G26</t>
  </si>
  <si>
    <t>E27</t>
  </si>
  <si>
    <t>G27</t>
  </si>
  <si>
    <t>E29</t>
  </si>
  <si>
    <t>G29</t>
  </si>
  <si>
    <t>K22</t>
  </si>
  <si>
    <t>K23</t>
  </si>
  <si>
    <t>I24</t>
  </si>
  <si>
    <t>K24</t>
  </si>
  <si>
    <t>I25</t>
  </si>
  <si>
    <t>K25</t>
  </si>
  <si>
    <t>I26</t>
  </si>
  <si>
    <t>K26</t>
  </si>
  <si>
    <t>I27</t>
  </si>
  <si>
    <t>K27</t>
  </si>
  <si>
    <t>I28</t>
  </si>
  <si>
    <t>K28</t>
  </si>
  <si>
    <t>I29</t>
  </si>
  <si>
    <t>K29</t>
  </si>
  <si>
    <t>E38</t>
  </si>
  <si>
    <t>E39</t>
  </si>
  <si>
    <t>E40</t>
  </si>
  <si>
    <t>G38</t>
  </si>
  <si>
    <t>G39</t>
  </si>
  <si>
    <t>G40</t>
  </si>
  <si>
    <t>K51</t>
  </si>
  <si>
    <t>K52</t>
  </si>
  <si>
    <t>E63</t>
  </si>
  <si>
    <t>E64</t>
  </si>
  <si>
    <t>E65</t>
  </si>
  <si>
    <t>E66</t>
  </si>
  <si>
    <t>G62</t>
  </si>
  <si>
    <t>G63</t>
  </si>
  <si>
    <t>G64</t>
  </si>
  <si>
    <t>G65</t>
  </si>
  <si>
    <t>G66</t>
  </si>
  <si>
    <t>C26</t>
  </si>
  <si>
    <t>C27</t>
  </si>
  <si>
    <t>C28</t>
  </si>
  <si>
    <t>C29</t>
  </si>
  <si>
    <t>C53</t>
  </si>
  <si>
    <t>C54</t>
  </si>
  <si>
    <t>C55</t>
  </si>
  <si>
    <t>C56</t>
  </si>
  <si>
    <t>C57</t>
  </si>
  <si>
    <t>E37</t>
  </si>
  <si>
    <t>G37</t>
  </si>
  <si>
    <t>G10</t>
  </si>
  <si>
    <t>Sublabel</t>
  </si>
  <si>
    <t>Comments</t>
  </si>
  <si>
    <t>Additional comments</t>
  </si>
  <si>
    <t>B26</t>
  </si>
  <si>
    <t>B25</t>
  </si>
  <si>
    <t>I30</t>
  </si>
  <si>
    <t>B36</t>
  </si>
  <si>
    <t>I41</t>
  </si>
  <si>
    <t>B17</t>
  </si>
  <si>
    <t>B21</t>
  </si>
  <si>
    <t>B13</t>
  </si>
  <si>
    <t>B30</t>
  </si>
  <si>
    <t>B38</t>
  </si>
  <si>
    <t>B49</t>
  </si>
  <si>
    <t>B16</t>
  </si>
  <si>
    <t>B31</t>
  </si>
  <si>
    <t>B43</t>
  </si>
  <si>
    <t>B59</t>
  </si>
  <si>
    <t>B22</t>
  </si>
  <si>
    <t>Cell location</t>
  </si>
  <si>
    <t>Received String</t>
  </si>
  <si>
    <t>Expected String</t>
  </si>
  <si>
    <t>OK?</t>
  </si>
  <si>
    <t>B14</t>
  </si>
  <si>
    <t>B15</t>
  </si>
  <si>
    <t>B18</t>
  </si>
  <si>
    <t>B19</t>
  </si>
  <si>
    <t>B20</t>
  </si>
  <si>
    <t>B23</t>
  </si>
  <si>
    <t>B24</t>
  </si>
  <si>
    <t>B37</t>
  </si>
  <si>
    <t>B39</t>
  </si>
  <si>
    <t>B40</t>
  </si>
  <si>
    <t>B41</t>
  </si>
  <si>
    <t>B46</t>
  </si>
  <si>
    <t>B47</t>
  </si>
  <si>
    <t>B48</t>
  </si>
  <si>
    <t>B50</t>
  </si>
  <si>
    <t>B51</t>
  </si>
  <si>
    <t>B12</t>
  </si>
  <si>
    <t>B32</t>
  </si>
  <si>
    <t>B33</t>
  </si>
  <si>
    <t>B34</t>
  </si>
  <si>
    <t>B42</t>
  </si>
  <si>
    <t>B52</t>
  </si>
  <si>
    <t>B53</t>
  </si>
  <si>
    <t>B54</t>
  </si>
  <si>
    <t>B55</t>
  </si>
  <si>
    <t>B56</t>
  </si>
  <si>
    <t>B57</t>
  </si>
  <si>
    <t>B69</t>
  </si>
  <si>
    <t>B11</t>
  </si>
  <si>
    <t>B35</t>
  </si>
  <si>
    <t>B44</t>
  </si>
  <si>
    <t>B45</t>
  </si>
  <si>
    <t>C11</t>
  </si>
  <si>
    <t>B27</t>
  </si>
  <si>
    <t>B28</t>
  </si>
  <si>
    <t>B29</t>
  </si>
  <si>
    <t>B65</t>
  </si>
  <si>
    <t>B66</t>
  </si>
  <si>
    <t>Metadata</t>
  </si>
  <si>
    <t>C1</t>
  </si>
  <si>
    <t>c1_pp_closed_2020</t>
  </si>
  <si>
    <t>c1_pp_closed_2021</t>
  </si>
  <si>
    <t>c1_pp_closed_2022</t>
  </si>
  <si>
    <t>c1_p_closed_2020</t>
  </si>
  <si>
    <t>c1_p_closed_2021</t>
  </si>
  <si>
    <t>c1_p_closed_2022</t>
  </si>
  <si>
    <t>c1a_all_specify</t>
  </si>
  <si>
    <t>C2</t>
  </si>
  <si>
    <t>C4</t>
  </si>
  <si>
    <t>C5</t>
  </si>
  <si>
    <t>2- Health protocols</t>
  </si>
  <si>
    <t>H1</t>
  </si>
  <si>
    <t>B8</t>
  </si>
  <si>
    <t>B9</t>
  </si>
  <si>
    <t>B10</t>
  </si>
  <si>
    <t>H2</t>
  </si>
  <si>
    <t>3- Assessment impact of Covid</t>
  </si>
  <si>
    <t>A1</t>
  </si>
  <si>
    <t>A2</t>
  </si>
  <si>
    <t>1- Impact of school closures on learning outcomes (standardised national assessment)</t>
  </si>
  <si>
    <t>2- Impact of school closures on learning outcomes (standardised subnational assessment)</t>
  </si>
  <si>
    <t>A3</t>
  </si>
  <si>
    <t>4- Learning Recovery Policy</t>
  </si>
  <si>
    <t>B7</t>
  </si>
  <si>
    <t>R3</t>
  </si>
  <si>
    <t>4- Cash transfers (i.e. allocations or subsidies given to students or family) to increase enrollment among students from disadvantaged families</t>
  </si>
  <si>
    <t xml:space="preserve">5- Adjustments to the curriculum in any subject or grade </t>
  </si>
  <si>
    <t xml:space="preserve"> 5- Financing </t>
  </si>
  <si>
    <t>F1</t>
  </si>
  <si>
    <t>F2</t>
  </si>
  <si>
    <t>F3</t>
  </si>
  <si>
    <t>T1</t>
  </si>
  <si>
    <t>B6</t>
  </si>
  <si>
    <t>T2</t>
  </si>
  <si>
    <t>T3</t>
  </si>
  <si>
    <t>T4</t>
  </si>
  <si>
    <t>D1</t>
  </si>
  <si>
    <t>D2</t>
  </si>
  <si>
    <t>Has the regulatory framework governing digital education been changed/introduced for the first time as a result of the COVID-19 pandemic?</t>
  </si>
  <si>
    <t>Has the institutional framework governing digital education been changed/introduced for the first time as a result of the COVID-19 pandemic?</t>
  </si>
  <si>
    <t>Areas not specified</t>
  </si>
  <si>
    <t>c1_ls_closed_2020</t>
  </si>
  <si>
    <t>c1_ls_closed_2021</t>
  </si>
  <si>
    <t>c1_ls_closed_2022</t>
  </si>
  <si>
    <t>Absence</t>
  </si>
  <si>
    <t>Replace</t>
  </si>
  <si>
    <t>Increase</t>
  </si>
  <si>
    <t>Pool</t>
  </si>
  <si>
    <t>Temporary</t>
  </si>
  <si>
    <t>OtherClasses</t>
  </si>
  <si>
    <t>NonTeaching</t>
  </si>
  <si>
    <t>ClosedClasses</t>
  </si>
  <si>
    <t>Health</t>
  </si>
  <si>
    <t>Distance</t>
  </si>
  <si>
    <t>Handwashing</t>
  </si>
  <si>
    <t>Infrastructure</t>
  </si>
  <si>
    <t>Risk</t>
  </si>
  <si>
    <t>Cleaning</t>
  </si>
  <si>
    <t>Tracing</t>
  </si>
  <si>
    <t>Schedule</t>
  </si>
  <si>
    <t>Activities</t>
  </si>
  <si>
    <t>Maskteachers</t>
  </si>
  <si>
    <t>Maskstudents</t>
  </si>
  <si>
    <t>Teachvacc</t>
  </si>
  <si>
    <t>Studvacc</t>
  </si>
  <si>
    <t>Teachsupp</t>
  </si>
  <si>
    <t>Information</t>
  </si>
  <si>
    <t>Training</t>
  </si>
  <si>
    <t>Hotline</t>
  </si>
  <si>
    <t>Tested</t>
  </si>
  <si>
    <t>Standtest</t>
  </si>
  <si>
    <t>Eval</t>
  </si>
  <si>
    <t>Natass</t>
  </si>
  <si>
    <t>Subnatass</t>
  </si>
  <si>
    <t>noncognitive</t>
  </si>
  <si>
    <t>wellbeingstud</t>
  </si>
  <si>
    <t>wellbeingteach</t>
  </si>
  <si>
    <t>distancelearn</t>
  </si>
  <si>
    <t>relations</t>
  </si>
  <si>
    <t>other</t>
  </si>
  <si>
    <t>Discipline</t>
  </si>
  <si>
    <t>math</t>
  </si>
  <si>
    <t>read</t>
  </si>
  <si>
    <t>sciences</t>
  </si>
  <si>
    <t>Supportprog</t>
  </si>
  <si>
    <t>evalprog</t>
  </si>
  <si>
    <t>policy</t>
  </si>
  <si>
    <t>studdrop</t>
  </si>
  <si>
    <t>studreenrol</t>
  </si>
  <si>
    <t>studback</t>
  </si>
  <si>
    <t>studcash</t>
  </si>
  <si>
    <t>studcurr</t>
  </si>
  <si>
    <t>studassess</t>
  </si>
  <si>
    <t>studtime</t>
  </si>
  <si>
    <t>studproficiency</t>
  </si>
  <si>
    <t>studself</t>
  </si>
  <si>
    <t>studtutor</t>
  </si>
  <si>
    <t>studaccelerated</t>
  </si>
  <si>
    <t>studpsy</t>
  </si>
  <si>
    <t>studneed</t>
  </si>
  <si>
    <t>studwash</t>
  </si>
  <si>
    <t>studnutrition</t>
  </si>
  <si>
    <t>teachpeda</t>
  </si>
  <si>
    <t>teachtrained</t>
  </si>
  <si>
    <t>teachrecruit</t>
  </si>
  <si>
    <t>teachpsy</t>
  </si>
  <si>
    <t>resschange</t>
  </si>
  <si>
    <t>budget</t>
  </si>
  <si>
    <t>recruit</t>
  </si>
  <si>
    <t>teachbonus</t>
  </si>
  <si>
    <t>staffbonus</t>
  </si>
  <si>
    <t>staffsupport</t>
  </si>
  <si>
    <t>discount</t>
  </si>
  <si>
    <t>infra</t>
  </si>
  <si>
    <t>+ 2021 or 2022</t>
  </si>
  <si>
    <t>newdevices</t>
  </si>
  <si>
    <t>Digitalbudget</t>
  </si>
  <si>
    <t>digitaltools</t>
  </si>
  <si>
    <t>hybridlearn</t>
  </si>
  <si>
    <t>digitmeasures</t>
  </si>
  <si>
    <t>preservicetrained</t>
  </si>
  <si>
    <t>inservicetrained</t>
  </si>
  <si>
    <t>studtrained</t>
  </si>
  <si>
    <t>digitassess</t>
  </si>
  <si>
    <t>Framework</t>
  </si>
  <si>
    <t>regulatory</t>
  </si>
  <si>
    <t>institutional</t>
  </si>
  <si>
    <t>digitsol</t>
  </si>
  <si>
    <t>online</t>
  </si>
  <si>
    <t>television</t>
  </si>
  <si>
    <t>phone</t>
  </si>
  <si>
    <t>radio</t>
  </si>
  <si>
    <t>7- Tertiary education (OECD)</t>
  </si>
  <si>
    <t>6- Digitalization</t>
  </si>
  <si>
    <t>+ 2022 or 2023</t>
  </si>
  <si>
    <t>1- Closures and absences</t>
  </si>
  <si>
    <t>Note: If “Yes”, please specify in the comments when this increase was observed, and for what duration.</t>
  </si>
  <si>
    <t>H1. Have any health protocols been implemented for at least some periods of the school year 2021/2022 (or 2022)?</t>
  </si>
  <si>
    <t>H3. Have students and teachers been tested for COVID-19 in school in 2020/2021 (or 2021) and 2021/2022 (or 2022)?</t>
  </si>
  <si>
    <t>Note: If standardised testing programmes did not exist for the education level prior to the COVID-19 pandemic, then please use the control code "a" for Not Applicable</t>
  </si>
  <si>
    <t xml:space="preserve">A2. Have there been studies to evaluate the effects of the pandemic that were undertaken in 2020/2021 (or 2021) or/and 2021/2022 (or 2022)? </t>
  </si>
  <si>
    <t>R1. Were national programmes implemented specifically to provide additional support to students affected by the pandemic in the school year 2021/2022? (e.g. remedial education programmes, mental health support programmes …)</t>
  </si>
  <si>
    <t>R2a If yes, provide a link to a document/study providing the main results:</t>
  </si>
  <si>
    <r>
      <t xml:space="preserve">Note: if these measures were already implemented before the COVID-19 pandemic, please use the control code "a" for Not Applicable. If such measures already existed before the pandemic </t>
    </r>
    <r>
      <rPr>
        <b/>
        <sz val="10"/>
        <rFont val="Arial"/>
        <family val="2"/>
      </rPr>
      <t>and were reinforced as a result of the crisis</t>
    </r>
    <r>
      <rPr>
        <sz val="10"/>
        <rFont val="Arial"/>
        <family val="2"/>
      </rPr>
      <t>, please indicate "Yes" and explain this in the comments.</t>
    </r>
  </si>
  <si>
    <t>16- Teacher training in how to support students' mental health and wellbeing</t>
  </si>
  <si>
    <t>Additional professional development activities for teachers (e.g. workshops and webinars) directly targeting the effective use of technologies  </t>
  </si>
  <si>
    <t>newtechclass</t>
  </si>
  <si>
    <t>newtechdistance</t>
  </si>
  <si>
    <t>F3a Please indicate further details here (e.g. whether measures were targeted at specific groups of students/teachers and if so, which ones):</t>
  </si>
  <si>
    <t>Please note that classes considered as a valid form of the delivery are those counted as official school days even when schools are physically open and that classes considered as a complimentary support are those not counted as official school days</t>
  </si>
  <si>
    <t xml:space="preserve">Note: Remote learning during the COVID-19 crisis took an array of forms ranging from paper-based take-home packages to online platforms. Remote learning was also possible through a variety of different channels, such as mobile phones, television, radio, and tutors.
</t>
  </si>
  <si>
    <t>Note: If these measures were not implemented due to the COVID-19 pandemic, then please use the control code "a" for Not Applicable</t>
  </si>
  <si>
    <t>T1. Have there been any studies in your country on whether the use of distance/hybrid learning at tertiary level has changed during the pandemic and any possible effects on learning?</t>
  </si>
  <si>
    <t>T2. Total number of students and number of international students enrolled in your country in tertiary education, by school year:</t>
  </si>
  <si>
    <t>1. Please provide information about the contact persons who completed the COVID-19 survey</t>
  </si>
  <si>
    <t>For example, post-secondary non-tertiary education (ISCED 4) is outside the scope of the questionnaire as other levels of education have been prioritised as policy relevant. However, if answers given include this level of education, please indicate which other level of education (e.g. upper secondary or tertiary) includes the information on post-secondary non-tertiary education.</t>
  </si>
  <si>
    <t>c1_usg_closed_2020</t>
  </si>
  <si>
    <t>I11</t>
  </si>
  <si>
    <t>c1_usg_closed_2021</t>
  </si>
  <si>
    <t>c1_usg_closed_2022</t>
  </si>
  <si>
    <t>c1_usv_closed_2020</t>
  </si>
  <si>
    <t>K11</t>
  </si>
  <si>
    <t>c1_usv_closed_2021</t>
  </si>
  <si>
    <t>K12</t>
  </si>
  <si>
    <t>c1_usv_closed_2022</t>
  </si>
  <si>
    <t>K13</t>
  </si>
  <si>
    <t>c1_ter_closed_2020</t>
  </si>
  <si>
    <t>M11</t>
  </si>
  <si>
    <t>c1_ter_closed_2021</t>
  </si>
  <si>
    <t>M12</t>
  </si>
  <si>
    <t>c1_ter_closed_2022</t>
  </si>
  <si>
    <t>M13</t>
  </si>
  <si>
    <t>c2_pp_partially_2020</t>
  </si>
  <si>
    <t>C2. Total number of instruction days in the three last school years (excluding school holidays, public holidays and weekends) where schools were partially closed due to COVID-19 pandemic, by ISCED level:</t>
  </si>
  <si>
    <t>c2_pp_partially_2021</t>
  </si>
  <si>
    <t>c2_pp_partially_2022</t>
  </si>
  <si>
    <t>c2_p_partially_2020</t>
  </si>
  <si>
    <t>c2_p_partially_2021</t>
  </si>
  <si>
    <t>c2_p_partially_2022</t>
  </si>
  <si>
    <t>c2_ls_partially_2020</t>
  </si>
  <si>
    <t>c2_ls_partially_2021</t>
  </si>
  <si>
    <t>c2_ls_partially_2022</t>
  </si>
  <si>
    <t>c2_usg_partially_2020</t>
  </si>
  <si>
    <t>c2_usg_partially_2021</t>
  </si>
  <si>
    <t>c2_usg_partially_2022</t>
  </si>
  <si>
    <t>c2_usv_partially_2020</t>
  </si>
  <si>
    <t>c2_usv_partially_2021</t>
  </si>
  <si>
    <t>c2_usv_partially_2022</t>
  </si>
  <si>
    <t>c2_ter_partially_2020</t>
  </si>
  <si>
    <t>c2_ter_partially_2021</t>
  </si>
  <si>
    <t>c2_ter_partially_2022</t>
  </si>
  <si>
    <t>c3_pp_students</t>
  </si>
  <si>
    <t>c3_pp_teachers</t>
  </si>
  <si>
    <t>c3_p_students</t>
  </si>
  <si>
    <t>c3_p_teachers</t>
  </si>
  <si>
    <t>c3_ls_students</t>
  </si>
  <si>
    <t>c3_ls_teachers</t>
  </si>
  <si>
    <t>c3_usg_students</t>
  </si>
  <si>
    <t>c3_usg_teachers</t>
  </si>
  <si>
    <t>c3_usv_students</t>
  </si>
  <si>
    <t>c3_usv_teachers</t>
  </si>
  <si>
    <t>c3_ter_students</t>
  </si>
  <si>
    <t>c3_ter_teachers</t>
  </si>
  <si>
    <t>c4_pp_increase_students</t>
  </si>
  <si>
    <t>c4_pp_increase_teachers</t>
  </si>
  <si>
    <t>c4_p_increase_students</t>
  </si>
  <si>
    <t>c4_p_increase_teachers</t>
  </si>
  <si>
    <t>c4_ls_increase_students</t>
  </si>
  <si>
    <t>c4_ls_increase_teachers</t>
  </si>
  <si>
    <t>c4_usg_increase_students</t>
  </si>
  <si>
    <t>c4_usg_increase_teachers</t>
  </si>
  <si>
    <t>c4_usv_increase_students</t>
  </si>
  <si>
    <t>c4_usv_increase_teachers</t>
  </si>
  <si>
    <t>c4_ter_increase_students</t>
  </si>
  <si>
    <t>c4_ter_increase_teachers</t>
  </si>
  <si>
    <t>M27</t>
  </si>
  <si>
    <t>M28</t>
  </si>
  <si>
    <t>M29</t>
  </si>
  <si>
    <t>I39</t>
  </si>
  <si>
    <t>I40</t>
  </si>
  <si>
    <t>K39</t>
  </si>
  <si>
    <t>K40</t>
  </si>
  <si>
    <t>M39</t>
  </si>
  <si>
    <t>M40</t>
  </si>
  <si>
    <t>K50</t>
  </si>
  <si>
    <t>M50</t>
  </si>
  <si>
    <t>M51</t>
  </si>
  <si>
    <t>C62</t>
  </si>
  <si>
    <t>C63</t>
  </si>
  <si>
    <t>C64</t>
  </si>
  <si>
    <t>C65</t>
  </si>
  <si>
    <t>C66</t>
  </si>
  <si>
    <t>O61</t>
  </si>
  <si>
    <t>Q61</t>
  </si>
  <si>
    <t>S61</t>
  </si>
  <si>
    <t>c5_pp_before_replace_pool</t>
  </si>
  <si>
    <t>c5_p_before_replace_pool</t>
  </si>
  <si>
    <t>c5_pp_during_replace_pool</t>
  </si>
  <si>
    <t>c5_pp_after_replace_pool</t>
  </si>
  <si>
    <t>c5_p_during_replace_pool</t>
  </si>
  <si>
    <t>c5_p_after_replace_pool</t>
  </si>
  <si>
    <t>c5_ls_before_replace_pool</t>
  </si>
  <si>
    <t>c5_ls_during_replace_pool</t>
  </si>
  <si>
    <t>c5_ls_after_replace_pool</t>
  </si>
  <si>
    <t>c5_pp_before_replace_temporary</t>
  </si>
  <si>
    <t>c5_pp_during_replace_temporary</t>
  </si>
  <si>
    <t>c5_pp_after_replace_temporary</t>
  </si>
  <si>
    <t>c5_p_before_replace_temporary</t>
  </si>
  <si>
    <t>c5_p_after_replace_temporary</t>
  </si>
  <si>
    <t>c5_p_during_replace_temporary</t>
  </si>
  <si>
    <t>c5_ls_before_replace_temporary</t>
  </si>
  <si>
    <t>c5_ls_during_replace_temporary</t>
  </si>
  <si>
    <t>c5_ls_after_replace_temporary</t>
  </si>
  <si>
    <t>I62</t>
  </si>
  <si>
    <t>K62</t>
  </si>
  <si>
    <t>M62</t>
  </si>
  <si>
    <t>O62</t>
  </si>
  <si>
    <t>Q62</t>
  </si>
  <si>
    <t>S62</t>
  </si>
  <si>
    <t>c5_pp_before_replace_other</t>
  </si>
  <si>
    <t>c5_pp_during_replace_other</t>
  </si>
  <si>
    <t>c5_pp_after_replace_other</t>
  </si>
  <si>
    <t>c5_p_before_replace_other</t>
  </si>
  <si>
    <t>c5_p_during_replace_other</t>
  </si>
  <si>
    <t>c5_p_after_replace_other</t>
  </si>
  <si>
    <t>c5_ls_before_replace_other</t>
  </si>
  <si>
    <t>c5_ls_during_replace_other</t>
  </si>
  <si>
    <t>c5_ls_after_replace_other</t>
  </si>
  <si>
    <t>I63</t>
  </si>
  <si>
    <t>K63</t>
  </si>
  <si>
    <t>M63</t>
  </si>
  <si>
    <t>O63</t>
  </si>
  <si>
    <t>Q63</t>
  </si>
  <si>
    <t>S63</t>
  </si>
  <si>
    <t>I64</t>
  </si>
  <si>
    <t>K64</t>
  </si>
  <si>
    <t>M64</t>
  </si>
  <si>
    <t>O64</t>
  </si>
  <si>
    <t>Q64</t>
  </si>
  <si>
    <t>S64</t>
  </si>
  <si>
    <t>I65</t>
  </si>
  <si>
    <t>K65</t>
  </si>
  <si>
    <t>M65</t>
  </si>
  <si>
    <t>O65</t>
  </si>
  <si>
    <t>Q65</t>
  </si>
  <si>
    <t>S65</t>
  </si>
  <si>
    <t>I66</t>
  </si>
  <si>
    <t>K66</t>
  </si>
  <si>
    <t>M66</t>
  </si>
  <si>
    <t>O66</t>
  </si>
  <si>
    <t>Q66</t>
  </si>
  <si>
    <t>S66</t>
  </si>
  <si>
    <t>h1_pp_health_distance</t>
  </si>
  <si>
    <t>h1_p_health_distance</t>
  </si>
  <si>
    <t>h1_ls_health_distance</t>
  </si>
  <si>
    <t>h1_usg_health_distance</t>
  </si>
  <si>
    <t>h1_pp_health_maskteachers</t>
  </si>
  <si>
    <t>h1_pp_health_maskstudents</t>
  </si>
  <si>
    <t>h1_pp_health_handwashing</t>
  </si>
  <si>
    <t>h1_pp_health_infrastructure</t>
  </si>
  <si>
    <t>h1_pp_health_cleaning</t>
  </si>
  <si>
    <t>h1_pp_health_risk</t>
  </si>
  <si>
    <t>h1_pp_health_schedule</t>
  </si>
  <si>
    <t>h1_pp_health_tracing</t>
  </si>
  <si>
    <t>h1_pp_health_activities</t>
  </si>
  <si>
    <t>h1_pp_health_teachvacc</t>
  </si>
  <si>
    <t>c5_pp_before_replace_otherclasses</t>
  </si>
  <si>
    <t>c5_pp_during_replace_otherclasses</t>
  </si>
  <si>
    <t>c5_pp_after_replace_otherclasses</t>
  </si>
  <si>
    <t>c5_p_before_replace_otherclasses</t>
  </si>
  <si>
    <t>c5_p_during_replace_otherclasses</t>
  </si>
  <si>
    <t>c5_p_after_replace_otherclasses</t>
  </si>
  <si>
    <t>c5_ls_before_replace_otherclasses</t>
  </si>
  <si>
    <t>c5_ls_during_replace_otherclasses</t>
  </si>
  <si>
    <t>c5_ls_after_replace_otherclasses</t>
  </si>
  <si>
    <t>c5_pp_before_replace_nonteaching</t>
  </si>
  <si>
    <t>c5_pp_during_replace_nonteaching</t>
  </si>
  <si>
    <t>c5_pp_after_replace_nonteaching</t>
  </si>
  <si>
    <t>c5_p_before_replace_nonteaching</t>
  </si>
  <si>
    <t>c5_p_during_replace_nonteaching</t>
  </si>
  <si>
    <t>c5_p_after_replace_nonteaching</t>
  </si>
  <si>
    <t>c5_ls_before_replace_nonteaching</t>
  </si>
  <si>
    <t>c5_ls_during_replace_nonteaching</t>
  </si>
  <si>
    <t>c5_ls_after_replace_nonteaching</t>
  </si>
  <si>
    <t>c5_pp_before_replace_closedclasses</t>
  </si>
  <si>
    <t>c5_pp_during_replace_closedclasses</t>
  </si>
  <si>
    <t>c5_pp_after_replace_closedclasses</t>
  </si>
  <si>
    <t>c5_p_before_replace_closedclasses</t>
  </si>
  <si>
    <t>c5_p_during_replace_closedclasses</t>
  </si>
  <si>
    <t>c5_p_after_replace_closedclasses</t>
  </si>
  <si>
    <t>c5_ls_before_replace_closedclasses</t>
  </si>
  <si>
    <t>c5_ls_during_replace_closedclasses</t>
  </si>
  <si>
    <t>c5_ls_after_replace_closedclasses</t>
  </si>
  <si>
    <t>h1_pp_health_studvacc</t>
  </si>
  <si>
    <t>h1_p_health_maskteachers</t>
  </si>
  <si>
    <t>h1_p_health_maskstudents</t>
  </si>
  <si>
    <t>h1_p_health_handwashing</t>
  </si>
  <si>
    <t>h1_p_health_infrastructure</t>
  </si>
  <si>
    <t>h1_p_health_cleaning</t>
  </si>
  <si>
    <t>h1_p_health_risk</t>
  </si>
  <si>
    <t>h1_p_health_schedule</t>
  </si>
  <si>
    <t>h1_p_health_tracing</t>
  </si>
  <si>
    <t>h1_p_health_activities</t>
  </si>
  <si>
    <t>h1_p_health_teachvacc</t>
  </si>
  <si>
    <t>h1_p_health_studvacc</t>
  </si>
  <si>
    <t>h1_ls_health_maskteachers</t>
  </si>
  <si>
    <t>h1_ls_health_maskstudents</t>
  </si>
  <si>
    <t>h1_ls_health_handwashing</t>
  </si>
  <si>
    <t>h1_ls_health_infrastructure</t>
  </si>
  <si>
    <t>h1_ls_health_cleaning</t>
  </si>
  <si>
    <t>h1_ls_health_risk</t>
  </si>
  <si>
    <t>h1_ls_health_schedule</t>
  </si>
  <si>
    <t>h1_ls_health_tracing</t>
  </si>
  <si>
    <t>h1_ls_health_activities</t>
  </si>
  <si>
    <t>h1_ls_health_teachvacc</t>
  </si>
  <si>
    <t>h1_ls_health_studvacc</t>
  </si>
  <si>
    <t>h1_usg_health_maskteachers</t>
  </si>
  <si>
    <t>h1_usg_health_maskstudents</t>
  </si>
  <si>
    <t>h1_usg_health_handwashing</t>
  </si>
  <si>
    <t>h1_usg_health_infrastructure</t>
  </si>
  <si>
    <t>h1_usg_health_cleaning</t>
  </si>
  <si>
    <t>h1_usg_health_risk</t>
  </si>
  <si>
    <t>h1_usg_health_schedule</t>
  </si>
  <si>
    <t>h1_usg_health_tracing</t>
  </si>
  <si>
    <t>h1_usg_health_activities</t>
  </si>
  <si>
    <t>h1_usg_health_teachvacc</t>
  </si>
  <si>
    <t>h1_usg_health_studvacc</t>
  </si>
  <si>
    <t>h1_usv_health_distance</t>
  </si>
  <si>
    <t>h1_usv_health_maskteachers</t>
  </si>
  <si>
    <t>h1_usv_health_maskstudents</t>
  </si>
  <si>
    <t>h1_usv_health_handwashing</t>
  </si>
  <si>
    <t>h1_usv_health_infrastructure</t>
  </si>
  <si>
    <t>h1_usv_health_cleaning</t>
  </si>
  <si>
    <t>h1_usv_health_risk</t>
  </si>
  <si>
    <t>h1_usv_health_schedule</t>
  </si>
  <si>
    <t>h1_usv_health_tracing</t>
  </si>
  <si>
    <t>h1_usv_health_activities</t>
  </si>
  <si>
    <t>h1_usv_health_teachvacc</t>
  </si>
  <si>
    <t>h1_usv_health_studvacc</t>
  </si>
  <si>
    <t>h1_ter_health_distance</t>
  </si>
  <si>
    <t>h1_ter_health_maskteachers</t>
  </si>
  <si>
    <t>h1_ter_health_maskstudents</t>
  </si>
  <si>
    <t>h1_ter_health_handwashing</t>
  </si>
  <si>
    <t>h1_ter_health_infrastructure</t>
  </si>
  <si>
    <t>h1_ter_health_cleaning</t>
  </si>
  <si>
    <t>h1_ter_health_risk</t>
  </si>
  <si>
    <t>h1_ter_health_schedule</t>
  </si>
  <si>
    <t>h1_ter_health_tracing</t>
  </si>
  <si>
    <t>h1_ter_health_activities</t>
  </si>
  <si>
    <t>h1_ter_health_teachvacc</t>
  </si>
  <si>
    <t>h1_ter_health_studvacc</t>
  </si>
  <si>
    <t>C8</t>
  </si>
  <si>
    <t>C9</t>
  </si>
  <si>
    <t>C10</t>
  </si>
  <si>
    <t>C15</t>
  </si>
  <si>
    <t>E10</t>
  </si>
  <si>
    <t>E8</t>
  </si>
  <si>
    <t>E9</t>
  </si>
  <si>
    <t>G8</t>
  </si>
  <si>
    <t>G9</t>
  </si>
  <si>
    <t>I8</t>
  </si>
  <si>
    <t>I9</t>
  </si>
  <si>
    <t>I10</t>
  </si>
  <si>
    <t>K8</t>
  </si>
  <si>
    <t>K9</t>
  </si>
  <si>
    <t>K10</t>
  </si>
  <si>
    <t>K14</t>
  </si>
  <si>
    <t>K15</t>
  </si>
  <si>
    <t>K16</t>
  </si>
  <si>
    <t>K17</t>
  </si>
  <si>
    <t>K18</t>
  </si>
  <si>
    <t>K19</t>
  </si>
  <si>
    <t>M8</t>
  </si>
  <si>
    <t>M9</t>
  </si>
  <si>
    <t>M10</t>
  </si>
  <si>
    <t>M14</t>
  </si>
  <si>
    <t>M15</t>
  </si>
  <si>
    <t>M16</t>
  </si>
  <si>
    <t>M17</t>
  </si>
  <si>
    <t>M18</t>
  </si>
  <si>
    <t>M19</t>
  </si>
  <si>
    <t>h2_pp_teachsupp_information</t>
  </si>
  <si>
    <t>h2_pp_teachsupp_training</t>
  </si>
  <si>
    <t>h2_pp_teachsupp_hotline</t>
  </si>
  <si>
    <t>I31</t>
  </si>
  <si>
    <t>K30</t>
  </si>
  <si>
    <t>K31</t>
  </si>
  <si>
    <t>M30</t>
  </si>
  <si>
    <t>M31</t>
  </si>
  <si>
    <t>h2_p_teachsup_information</t>
  </si>
  <si>
    <t>h2_p_teachsup_training</t>
  </si>
  <si>
    <t>h2_p_teachsup_hotline</t>
  </si>
  <si>
    <t>h2_ls_teachsuls_information</t>
  </si>
  <si>
    <t>h2_ls_teachsuls_training</t>
  </si>
  <si>
    <t>h2_ls_teachsuls_hotline</t>
  </si>
  <si>
    <t>h2_usg_teachsuusg_information</t>
  </si>
  <si>
    <t>h2_usg_teachsuusg_training</t>
  </si>
  <si>
    <t>h2_usg_teachsuusg_hotline</t>
  </si>
  <si>
    <t>h2_usv_teachsuusv_information</t>
  </si>
  <si>
    <t>h2_usv_teachsuusv_training</t>
  </si>
  <si>
    <t>h2_usv_teachsuusv_hotline</t>
  </si>
  <si>
    <t>h2_ter_teachsuter_information</t>
  </si>
  <si>
    <t>h2_ter_teachsuter_training</t>
  </si>
  <si>
    <t>h2_ter_teachsuter_hotline</t>
  </si>
  <si>
    <t>h3_pp_tested_2021</t>
  </si>
  <si>
    <t>h3_pp_tested_2022</t>
  </si>
  <si>
    <t>h3_p_tested_2021</t>
  </si>
  <si>
    <t>h3_p_tested_2022</t>
  </si>
  <si>
    <t>h3_ls_tested_2021</t>
  </si>
  <si>
    <t>h3_ls_tested_2022</t>
  </si>
  <si>
    <t>h3_usg_tested_2021</t>
  </si>
  <si>
    <t>h3_usg_tested_2022</t>
  </si>
  <si>
    <t>h3_usv_tested_2021</t>
  </si>
  <si>
    <t>h3_usv_tested_2022</t>
  </si>
  <si>
    <t>h3_ter_tested_2021</t>
  </si>
  <si>
    <t>h3_ter_tested_2022</t>
  </si>
  <si>
    <t>K41</t>
  </si>
  <si>
    <t>M41</t>
  </si>
  <si>
    <t>a1_pp_standtest_2021</t>
  </si>
  <si>
    <t>a1_pp_standtest_2022</t>
  </si>
  <si>
    <t>a1_p_standtest_2021</t>
  </si>
  <si>
    <t>a1_p_standtest_2022</t>
  </si>
  <si>
    <t>a1_ls_standtest_2021</t>
  </si>
  <si>
    <t>a1_ls_standtest_2022</t>
  </si>
  <si>
    <t>a1_usg_standtest_2021</t>
  </si>
  <si>
    <t>a1_usg_standtest_2022</t>
  </si>
  <si>
    <t>a1_usv_standtest_2021</t>
  </si>
  <si>
    <t>a1_usv_standtest_2022</t>
  </si>
  <si>
    <t>a1_ter_standtest_2021</t>
  </si>
  <si>
    <t>a1_ter_standtest_2022</t>
  </si>
  <si>
    <t>a2_pp_eval_natass</t>
  </si>
  <si>
    <t>a2_pp_eval_subnatass</t>
  </si>
  <si>
    <t>a2_pp_eval_wellbeingstud</t>
  </si>
  <si>
    <t>a2_pp_eval_noncognitive</t>
  </si>
  <si>
    <t>a2_pp_eval_relations</t>
  </si>
  <si>
    <t>a2_pp_eval_other</t>
  </si>
  <si>
    <t>a2_p_eval_natass</t>
  </si>
  <si>
    <t>a2_p_eval_subnatass</t>
  </si>
  <si>
    <t>a2_p_eval_wellbeingstud</t>
  </si>
  <si>
    <t>a2_p_eval_noncognitive</t>
  </si>
  <si>
    <t>a2_p_eval_relations</t>
  </si>
  <si>
    <t>a2_p_eval_other</t>
  </si>
  <si>
    <t>a2_ls_eval_natass</t>
  </si>
  <si>
    <t>a2_ls_eval_subnatass</t>
  </si>
  <si>
    <t>a2_ls_eval_wellbeingstud</t>
  </si>
  <si>
    <t>a2_ls_eval_noncognitive</t>
  </si>
  <si>
    <t>a2_ls_eval_relations</t>
  </si>
  <si>
    <t>a2_ls_eval_other</t>
  </si>
  <si>
    <t>a2_usg_eval_natass</t>
  </si>
  <si>
    <t>a2_usg_eval_subnatass</t>
  </si>
  <si>
    <t>a2_usg_eval_wellbeingstud</t>
  </si>
  <si>
    <t>a2_usg_eval_noncognitive</t>
  </si>
  <si>
    <t>a2_usg_eval_relations</t>
  </si>
  <si>
    <t>a2_usg_eval_other</t>
  </si>
  <si>
    <t>a2_usv_eval_natass</t>
  </si>
  <si>
    <t>a2_usv_eval_subnatass</t>
  </si>
  <si>
    <t>a2_usv_eval_wellbeingstud</t>
  </si>
  <si>
    <t>a2_usv_eval_noncognitive</t>
  </si>
  <si>
    <t>a2_usv_eval_relations</t>
  </si>
  <si>
    <t>a2_usv_eval_other</t>
  </si>
  <si>
    <t>a2_ter_eval_natass</t>
  </si>
  <si>
    <t>a2_ter_eval_subnatass</t>
  </si>
  <si>
    <t>a2_ter_eval_wellbeingstud</t>
  </si>
  <si>
    <t>a2_ter_eval_noncognitive</t>
  </si>
  <si>
    <t>a2_ter_eval_relations</t>
  </si>
  <si>
    <t>a2_ter_eval_other</t>
  </si>
  <si>
    <t>a2_usg_eval_distancelearn</t>
  </si>
  <si>
    <t>a2_usg_eval_wellbeingteach</t>
  </si>
  <si>
    <t>a2_pp_eval_distancelearn</t>
  </si>
  <si>
    <t>a2_pp_eval_wellbeingteach</t>
  </si>
  <si>
    <t>a2_p_eval_distancelearn</t>
  </si>
  <si>
    <t>a2_p_eval_wellbeingteach</t>
  </si>
  <si>
    <t>a2_ls_eval_wellbeingteach</t>
  </si>
  <si>
    <t>a2_ls_eval_distancelearn</t>
  </si>
  <si>
    <t>a2_usv_eval_wellbeingteach</t>
  </si>
  <si>
    <t>a2_usv_eval_distancelearn</t>
  </si>
  <si>
    <t>a2_ter_eval_wellbeingteach</t>
  </si>
  <si>
    <t>a2_ter_eval_distancelearn</t>
  </si>
  <si>
    <t>C21</t>
  </si>
  <si>
    <t>C22</t>
  </si>
  <si>
    <t>C23</t>
  </si>
  <si>
    <t>C25</t>
  </si>
  <si>
    <t>K20</t>
  </si>
  <si>
    <t>K21</t>
  </si>
  <si>
    <t>M20</t>
  </si>
  <si>
    <t>M21</t>
  </si>
  <si>
    <t>M22</t>
  </si>
  <si>
    <t>M23</t>
  </si>
  <si>
    <t>M24</t>
  </si>
  <si>
    <t>M25</t>
  </si>
  <si>
    <t>M26</t>
  </si>
  <si>
    <t>a3_p_discipline_math</t>
  </si>
  <si>
    <t>a3_p_discipline_read</t>
  </si>
  <si>
    <t>a3_p_discipline_sciences</t>
  </si>
  <si>
    <t>a3_p_discipline_other</t>
  </si>
  <si>
    <t>a3_ls_discipline_math</t>
  </si>
  <si>
    <t>a3_ls_discipline_read</t>
  </si>
  <si>
    <t>a3_ls_discipline_sciences</t>
  </si>
  <si>
    <t>a3_ls_discipline_other</t>
  </si>
  <si>
    <t>a3_usg_discipline_math</t>
  </si>
  <si>
    <t>a3_usg_discipline_read</t>
  </si>
  <si>
    <t>a3_usg_discipline_sciences</t>
  </si>
  <si>
    <t>a3_usg_discipline_other</t>
  </si>
  <si>
    <t>a3_usv_discipline_math</t>
  </si>
  <si>
    <t>a3_usv_discipline_read</t>
  </si>
  <si>
    <t>a3_usv_discipline_sciences</t>
  </si>
  <si>
    <t>a3_usv_discipline_other</t>
  </si>
  <si>
    <t>a3_ter_discipline_math</t>
  </si>
  <si>
    <t>a3_ter_discipline_read</t>
  </si>
  <si>
    <t>a3_ter_discipline_sciences</t>
  </si>
  <si>
    <t>a3_ter_discipline_other</t>
  </si>
  <si>
    <t>C37</t>
  </si>
  <si>
    <t>C38</t>
  </si>
  <si>
    <t>I37</t>
  </si>
  <si>
    <t>I38</t>
  </si>
  <si>
    <t>r1_pp_supportprog_2022</t>
  </si>
  <si>
    <t>C7</t>
  </si>
  <si>
    <t>r1_p_supportprog_2022</t>
  </si>
  <si>
    <t>r1_ls_supportprog_2022</t>
  </si>
  <si>
    <t>r1_usg_supportprog_2022</t>
  </si>
  <si>
    <t>r1_usv_supportprog_2022</t>
  </si>
  <si>
    <t>r1_ter_supportprog_2022</t>
  </si>
  <si>
    <t>E7</t>
  </si>
  <si>
    <t>G7</t>
  </si>
  <si>
    <t>I7</t>
  </si>
  <si>
    <t>K7</t>
  </si>
  <si>
    <t>M7</t>
  </si>
  <si>
    <t>M37</t>
  </si>
  <si>
    <t>M38</t>
  </si>
  <si>
    <t>r2_pp_evalprog_2022</t>
  </si>
  <si>
    <t>r2_p_evalprog_2022</t>
  </si>
  <si>
    <t>r2_ls_evalprog_2022</t>
  </si>
  <si>
    <t>r2_usg_evalprog_2022</t>
  </si>
  <si>
    <t>r2_usv_evalprog_2022</t>
  </si>
  <si>
    <t>r2_ter_evalprog_2022</t>
  </si>
  <si>
    <t>C44</t>
  </si>
  <si>
    <t>C45</t>
  </si>
  <si>
    <t>C46</t>
  </si>
  <si>
    <t>C48</t>
  </si>
  <si>
    <t>C49</t>
  </si>
  <si>
    <t>C52</t>
  </si>
  <si>
    <t>r3_pp_policy_2022_studreenrol</t>
  </si>
  <si>
    <t>r3_pp_policy_2022_studdrop</t>
  </si>
  <si>
    <t>r3_pp_policy_2022_studback</t>
  </si>
  <si>
    <t>r3_pp_policy_2022_studcash</t>
  </si>
  <si>
    <t>r3_pp_policy_2022_studcurr</t>
  </si>
  <si>
    <t>r3_pp_policy_2022_studassess</t>
  </si>
  <si>
    <t>r3_pp_policy_2022_studtime</t>
  </si>
  <si>
    <t>r3_pp_policy_2022_studproficiency</t>
  </si>
  <si>
    <t>r3_pp_policy_2022_studself</t>
  </si>
  <si>
    <t>r3_pp_policy_2022_studtutor</t>
  </si>
  <si>
    <t>r3_pp_policy_2022_studaccelerated</t>
  </si>
  <si>
    <t>r3_pp_policy_2022_studpsy</t>
  </si>
  <si>
    <t>r3_pp_policy_2022_studneed</t>
  </si>
  <si>
    <t>r3_pp_policy_2022_studwash</t>
  </si>
  <si>
    <t>r3_pp_policy_2022_studnutrition</t>
  </si>
  <si>
    <t>r3_pp_policy_2023_studreenrol</t>
  </si>
  <si>
    <t>r3_pp_policy_2023_studdrop</t>
  </si>
  <si>
    <t>r3_pp_policy_2023_studback</t>
  </si>
  <si>
    <t>r3_pp_policy_2023_studcash</t>
  </si>
  <si>
    <t>r3_pp_policy_2023_studcurr</t>
  </si>
  <si>
    <t>r3_pp_policy_2023_studassess</t>
  </si>
  <si>
    <t>r3_pp_policy_2023_studtime</t>
  </si>
  <si>
    <t>r3_pp_policy_2023_studproficiency</t>
  </si>
  <si>
    <t>r3_pp_policy_2023_studself</t>
  </si>
  <si>
    <t>r3_pp_policy_2023_studtutor</t>
  </si>
  <si>
    <t>r3_pp_policy_2023_studaccelerated</t>
  </si>
  <si>
    <t>r3_pp_policy_2023_studpsy</t>
  </si>
  <si>
    <t>r3_pp_policy_2023_studneed</t>
  </si>
  <si>
    <t>r3_pp_policy_2023_studwash</t>
  </si>
  <si>
    <t>r3_pp_policy_2023_studnutrition</t>
  </si>
  <si>
    <t>I42</t>
  </si>
  <si>
    <t>I43</t>
  </si>
  <si>
    <t>I44</t>
  </si>
  <si>
    <t>I45</t>
  </si>
  <si>
    <t>I46</t>
  </si>
  <si>
    <t>I47</t>
  </si>
  <si>
    <t>r3_pp_policy_2022_teachpeda</t>
  </si>
  <si>
    <t>r3_pp_policy_2022_teachtrained</t>
  </si>
  <si>
    <t>r3_pp_policy_2022_teachrecruit</t>
  </si>
  <si>
    <t>r3_pp_policy_2022_teachpsy</t>
  </si>
  <si>
    <t>r3_pp_policy_2022_other</t>
  </si>
  <si>
    <t>C59</t>
  </si>
  <si>
    <t>r3_pp_policy_2023_teachpeda</t>
  </si>
  <si>
    <t>r3_pp_policy_2023_teachtrained</t>
  </si>
  <si>
    <t>r3_pp_policy_2023_teachrecruit</t>
  </si>
  <si>
    <t>r3_pp_policy_2023_teachpsy</t>
  </si>
  <si>
    <t>r3_pp_policy_2023_other</t>
  </si>
  <si>
    <t>r3_ter_policy_2022_studreenrol</t>
  </si>
  <si>
    <t>r3_ter_policy_2022_studdrop</t>
  </si>
  <si>
    <t>r3_ter_policy_2022_studback</t>
  </si>
  <si>
    <t>r3_ter_policy_2022_studcash</t>
  </si>
  <si>
    <t>r3_ter_policy_2022_studcurr</t>
  </si>
  <si>
    <t>r3_ter_policy_2022_studassess</t>
  </si>
  <si>
    <t>r3_ter_policy_2022_studtime</t>
  </si>
  <si>
    <t>r3_ter_policy_2022_studproficiency</t>
  </si>
  <si>
    <t>r3_ter_policy_2022_studself</t>
  </si>
  <si>
    <t>r3_ter_policy_2022_studtutor</t>
  </si>
  <si>
    <t>r3_ter_policy_2022_studaccelerated</t>
  </si>
  <si>
    <t>r3_ter_policy_2022_studpsy</t>
  </si>
  <si>
    <t>r3_ter_policy_2022_studneed</t>
  </si>
  <si>
    <t>r3_ter_policy_2022_studwash</t>
  </si>
  <si>
    <t>r3_ter_policy_2022_studnutrition</t>
  </si>
  <si>
    <t>r3_ter_policy_2022_teachpeda</t>
  </si>
  <si>
    <t>r3_ter_policy_2022_teachtrained</t>
  </si>
  <si>
    <t>r3_ter_policy_2022_teachrecruit</t>
  </si>
  <si>
    <t>r3_ter_policy_2022_teachpsy</t>
  </si>
  <si>
    <t>r3_ter_policy_2022_other</t>
  </si>
  <si>
    <t>r3_ter_policy_2023_studreenrol</t>
  </si>
  <si>
    <t>r3_ter_policy_2023_studdrop</t>
  </si>
  <si>
    <t>r3_ter_policy_2023_studback</t>
  </si>
  <si>
    <t>r3_ter_policy_2023_studcash</t>
  </si>
  <si>
    <t>r3_ter_policy_2023_studcurr</t>
  </si>
  <si>
    <t>r3_ter_policy_2023_studassess</t>
  </si>
  <si>
    <t>r3_ter_policy_2023_studtime</t>
  </si>
  <si>
    <t>r3_ter_policy_2023_studproficiency</t>
  </si>
  <si>
    <t>r3_ter_policy_2023_studself</t>
  </si>
  <si>
    <t>r3_ter_policy_2023_studtutor</t>
  </si>
  <si>
    <t>r3_ter_policy_2023_studaccelerated</t>
  </si>
  <si>
    <t>r3_ter_policy_2023_studpsy</t>
  </si>
  <si>
    <t>r3_ter_policy_2023_studneed</t>
  </si>
  <si>
    <t>r3_ter_policy_2023_studwash</t>
  </si>
  <si>
    <t>r3_ter_policy_2023_studnutrition</t>
  </si>
  <si>
    <t>r3_ter_policy_2023_teachpeda</t>
  </si>
  <si>
    <t>r3_ter_policy_2023_teachtrained</t>
  </si>
  <si>
    <t>r3_ter_policy_2023_teachrecruit</t>
  </si>
  <si>
    <t>r3_ter_policy_2023_teachpsy</t>
  </si>
  <si>
    <t>r3_ter_policy_2023_other</t>
  </si>
  <si>
    <t>K38</t>
  </si>
  <si>
    <t>K42</t>
  </si>
  <si>
    <t>K43</t>
  </si>
  <si>
    <t>K44</t>
  </si>
  <si>
    <t>K45</t>
  </si>
  <si>
    <t>K46</t>
  </si>
  <si>
    <t>K47</t>
  </si>
  <si>
    <t>K48</t>
  </si>
  <si>
    <t>K49</t>
  </si>
  <si>
    <t>K54</t>
  </si>
  <si>
    <t>K55</t>
  </si>
  <si>
    <t>K56</t>
  </si>
  <si>
    <t>K57</t>
  </si>
  <si>
    <t>K59</t>
  </si>
  <si>
    <t>M42</t>
  </si>
  <si>
    <t>M43</t>
  </si>
  <si>
    <t>M44</t>
  </si>
  <si>
    <t>M45</t>
  </si>
  <si>
    <t>M46</t>
  </si>
  <si>
    <t>M47</t>
  </si>
  <si>
    <t>M48</t>
  </si>
  <si>
    <t>M49</t>
  </si>
  <si>
    <t>M52</t>
  </si>
  <si>
    <t>M54</t>
  </si>
  <si>
    <t>M55</t>
  </si>
  <si>
    <t>M56</t>
  </si>
  <si>
    <t>M57</t>
  </si>
  <si>
    <t>M59</t>
  </si>
  <si>
    <t>f1_pp_resschange_2021</t>
  </si>
  <si>
    <t>f1_ter_resschange_2021</t>
  </si>
  <si>
    <t>f2_pp_budget_2021_recruit</t>
  </si>
  <si>
    <t>f2_pp_budget_2021_teachbonus</t>
  </si>
  <si>
    <t>f2_pp_budget_2021_staffbonus</t>
  </si>
  <si>
    <t>f2_pp_budget_2021_staffsupport</t>
  </si>
  <si>
    <t>f2_pp_budget_2021_discount</t>
  </si>
  <si>
    <t>f2_pp_budget_2021_infra</t>
  </si>
  <si>
    <t>f2_pp_budget_2022_recruit</t>
  </si>
  <si>
    <t>f2_pp_budget_2022_teachbonus</t>
  </si>
  <si>
    <t>f2_pp_budget_2022_staffbonus</t>
  </si>
  <si>
    <t>f2_pp_budget_2022_staffsupport</t>
  </si>
  <si>
    <t>f2_pp_budget_2022_discount</t>
  </si>
  <si>
    <t>f2_pp_budget_2022_infra</t>
  </si>
  <si>
    <t>f2_ter_budget_2021_recruit</t>
  </si>
  <si>
    <t>f2_ter_budget_2021_teachbonus</t>
  </si>
  <si>
    <t>f2_ter_budget_2021_staffbonus</t>
  </si>
  <si>
    <t>f2_ter_budget_2021_staffsuterort</t>
  </si>
  <si>
    <t>f2_ter_budget_2021_discount</t>
  </si>
  <si>
    <t>f2_ter_budget_2021_infra</t>
  </si>
  <si>
    <t>f2_ter_budget_2022_recruit</t>
  </si>
  <si>
    <t>f2_ter_budget_2022_teachbonus</t>
  </si>
  <si>
    <t>f2_ter_budget_2022_staffbonus</t>
  </si>
  <si>
    <t>f2_ter_budget_2022_staffsuterort</t>
  </si>
  <si>
    <t>f2_ter_budget_2022_discount</t>
  </si>
  <si>
    <t>f2_ter_budget_2022_infra</t>
  </si>
  <si>
    <t>F3. Which of the following measures for digitalization have been taken to support education due to the pandemic and have a direct impact on public budget? Mark all that apply.</t>
  </si>
  <si>
    <t>f3_pp_digitalbudget_2021_teachtrained</t>
  </si>
  <si>
    <t>f3_pp_digitalbudget_2021_newtechclass</t>
  </si>
  <si>
    <t>f3_pp_digitalbudget_2021_newtechdistance</t>
  </si>
  <si>
    <t>f3_pp_digitalbudget_2021_newdevices</t>
  </si>
  <si>
    <t>f3_pp_digitalbudget_2021_other</t>
  </si>
  <si>
    <t>f3_pp_digitalbudget_2022_teachtrained</t>
  </si>
  <si>
    <t>f3_pp_digitalbudget_2022_newtechclass</t>
  </si>
  <si>
    <t>f3_pp_digitalbudget_2022_newtechdistance</t>
  </si>
  <si>
    <t>f3_pp_digitalbudget_2022_newdevices</t>
  </si>
  <si>
    <t>f3_pp_digitalbudget_2022_other</t>
  </si>
  <si>
    <t>I34</t>
  </si>
  <si>
    <t>I35</t>
  </si>
  <si>
    <t>I36</t>
  </si>
  <si>
    <t>f3_ter_digitalbudget_2021_teachtrained</t>
  </si>
  <si>
    <t>f3_ter_digitalbudget_2021_newtechclass</t>
  </si>
  <si>
    <t>f3_ter_digitalbudget_2021_newtechdistance</t>
  </si>
  <si>
    <t>f3_ter_digitalbudget_2021_newdevices</t>
  </si>
  <si>
    <t>f3_ter_digitalbudget_2021_other</t>
  </si>
  <si>
    <t>f3_ter_digitalbudget_2022_teachtrained</t>
  </si>
  <si>
    <t>f3_ter_digitalbudget_2022_newtechclass</t>
  </si>
  <si>
    <t>f3_ter_digitalbudget_2022_newtechdistance</t>
  </si>
  <si>
    <t>f3_ter_digitalbudget_2022_newdevices</t>
  </si>
  <si>
    <t>f3_ter_digitalbudget_2022_other</t>
  </si>
  <si>
    <t>K34</t>
  </si>
  <si>
    <t>K35</t>
  </si>
  <si>
    <t>K36</t>
  </si>
  <si>
    <t>K37</t>
  </si>
  <si>
    <t>M34</t>
  </si>
  <si>
    <t>M35</t>
  </si>
  <si>
    <t>M36</t>
  </si>
  <si>
    <t>D1. Which of the following measures for the digitalization of education implemented due to COVID-19 do you plan to maintain or further develop beyond the Covid-19 pandemic? Mark all that apply</t>
  </si>
  <si>
    <t>d1_pp_digitmeasures_digitaltools</t>
  </si>
  <si>
    <t>d1_pp_digitmeasures_distancelearn</t>
  </si>
  <si>
    <t>d1_pp_digitmeasures_hybridlearn</t>
  </si>
  <si>
    <t>d1_pp_digitmeasures_preservicetrained</t>
  </si>
  <si>
    <t>d1_pp_digitmeasures_inservicetrained</t>
  </si>
  <si>
    <t>d1_pp_digitmeasures_studtrained</t>
  </si>
  <si>
    <t>d1_pp_digitmeasures_digitassess</t>
  </si>
  <si>
    <t>d1_pp_digitmeasures_other</t>
  </si>
  <si>
    <t>d1_p_digitmeasures_digitaltools</t>
  </si>
  <si>
    <t>d1_p_digitmeasures_distancelearn</t>
  </si>
  <si>
    <t>d1_p_digitmeasures_hybridlearn</t>
  </si>
  <si>
    <t>d1_p_digitmeasures_preservicetrained</t>
  </si>
  <si>
    <t>d1_p_digitmeasures_inservicetrained</t>
  </si>
  <si>
    <t>d1_p_digitmeasures_studtrained</t>
  </si>
  <si>
    <t>d1_p_digitmeasures_digitassess</t>
  </si>
  <si>
    <t>d1_p_digitmeasures_other</t>
  </si>
  <si>
    <t>d1_ls_digitmeasures_digitaltools</t>
  </si>
  <si>
    <t>D1. Which of the following measures for the digitalization of education implemented due to COVID-19 do you plan to maintain or further develop beyond the Covid-19 pandemic? Mark all that alsly</t>
  </si>
  <si>
    <t>d1_ls_digitmeasures_distancelearn</t>
  </si>
  <si>
    <t>d1_ls_digitmeasures_hybridlearn</t>
  </si>
  <si>
    <t>d1_ls_digitmeasures_preservicetrained</t>
  </si>
  <si>
    <t>d1_ls_digitmeasures_inservicetrained</t>
  </si>
  <si>
    <t>d1_ls_digitmeasures_studtrained</t>
  </si>
  <si>
    <t>d1_ls_digitmeasures_digitassess</t>
  </si>
  <si>
    <t>d1_ls_digitmeasures_other</t>
  </si>
  <si>
    <t>d1_usg_digitmeasures_digitaltools</t>
  </si>
  <si>
    <t>D1. Which of the following measures for the digitalization of education implemented due to COVID-19 do you plan to maintain or further develop beyond the Covid-19 pandemic? Mark all that ausgly</t>
  </si>
  <si>
    <t>Uusger secondary, general</t>
  </si>
  <si>
    <t>d1_usg_digitmeasures_distancelearn</t>
  </si>
  <si>
    <t>d1_usg_digitmeasures_hybridlearn</t>
  </si>
  <si>
    <t>d1_usg_digitmeasures_preservicetrained</t>
  </si>
  <si>
    <t>d1_usg_digitmeasures_inservicetrained</t>
  </si>
  <si>
    <t>d1_usg_digitmeasures_studtrained</t>
  </si>
  <si>
    <t>d1_usg_digitmeasures_digitassess</t>
  </si>
  <si>
    <t>d1_usg_digitmeasures_other</t>
  </si>
  <si>
    <t>d1_usv_digitmeasures_digitaltools</t>
  </si>
  <si>
    <t>D1. Which of the following measures for the digitalization of education implemented due to COVID-19 do you plan to maintain or further develop beyond the Covid-19 pandemic? Mark all that ausvly</t>
  </si>
  <si>
    <t>d1_usv_digitmeasures_distancelearn</t>
  </si>
  <si>
    <t>d1_usv_digitmeasures_hybridlearn</t>
  </si>
  <si>
    <t>d1_usv_digitmeasures_preservicetrained</t>
  </si>
  <si>
    <t>d1_usv_digitmeasures_inservicetrained</t>
  </si>
  <si>
    <t>d1_usv_digitmeasures_studtrained</t>
  </si>
  <si>
    <t>d1_usv_digitmeasures_digitassess</t>
  </si>
  <si>
    <t>d1_usv_digitmeasures_other</t>
  </si>
  <si>
    <t>d1_ter_digitmeasures_digitaltools</t>
  </si>
  <si>
    <t>D1. Which of the following measures for the digitalization of education implemented due to COVID-19 do you plan to maintain or further develop beyond the Covid-19 pandemic? Mark all that aterly</t>
  </si>
  <si>
    <t>d1_ter_digitmeasures_distancelearn</t>
  </si>
  <si>
    <t>d1_ter_digitmeasures_hybridlearn</t>
  </si>
  <si>
    <t>d1_ter_digitmeasures_preservicetrained</t>
  </si>
  <si>
    <t>d1_ter_digitmeasures_inservicetrained</t>
  </si>
  <si>
    <t>d1_ter_digitmeasures_studtrained</t>
  </si>
  <si>
    <t>d1_ter_digitmeasures_digitassess</t>
  </si>
  <si>
    <t>d1_ter_digitmeasures_other</t>
  </si>
  <si>
    <t>Regulatory</t>
  </si>
  <si>
    <t>Institutional</t>
  </si>
  <si>
    <t>d2_framework_regulatory</t>
  </si>
  <si>
    <t>d2_framework_institutional</t>
  </si>
  <si>
    <t>d3_pp_digitsol_online</t>
  </si>
  <si>
    <t>d3_pp_digitsol_television</t>
  </si>
  <si>
    <t>d3_pp_digitsol_phone</t>
  </si>
  <si>
    <t>d3_pp_digitsol_radio</t>
  </si>
  <si>
    <t>d3_pp_digitsol_other</t>
  </si>
  <si>
    <t>d3_p_digitsol_online</t>
  </si>
  <si>
    <t>D3. Which digital solutions for distance learning that were offered during the pandemic will continue to be offered afterwards? Mark all that aply, indicating in which form they will be offered.</t>
  </si>
  <si>
    <t>d3_p_digitsol_television</t>
  </si>
  <si>
    <t>d3_p_digitsol_phone</t>
  </si>
  <si>
    <t>d3_p_digitsol_radio</t>
  </si>
  <si>
    <t>d3_p_digitsol_other</t>
  </si>
  <si>
    <t>d3_ls_digitsol_online</t>
  </si>
  <si>
    <t>D3. Which digital solutions for distance learning that were offered during the pandemic will continue to be offered afterwards? Mark all that alsly, indicating in which form they will be offered.</t>
  </si>
  <si>
    <t>d3_ls_digitsol_television</t>
  </si>
  <si>
    <t>d3_ls_digitsol_phone</t>
  </si>
  <si>
    <t>d3_ls_digitsol_radio</t>
  </si>
  <si>
    <t>d3_ls_digitsol_other</t>
  </si>
  <si>
    <t>d3_usg_digitsol_online</t>
  </si>
  <si>
    <t>D3. Which digital solutions for distance learning that were offered during the pandemic will continue to be offered afterwards? Mark all that ausgly, indicating in which form they will be offered.</t>
  </si>
  <si>
    <t>d3_usg_digitsol_television</t>
  </si>
  <si>
    <t>d3_usg_digitsol_phone</t>
  </si>
  <si>
    <t>d3_usg_digitsol_radio</t>
  </si>
  <si>
    <t>d3_usg_digitsol_other</t>
  </si>
  <si>
    <t>d3_usv_digitsol_online</t>
  </si>
  <si>
    <t>D3. Which digital solutions for distance learning that were offered during the pandemic will continue to be offered afterwards? Mark all that ausvly, indicating in which form they will be offered.</t>
  </si>
  <si>
    <t>d3_usv_digitsol_television</t>
  </si>
  <si>
    <t>d3_usv_digitsol_phone</t>
  </si>
  <si>
    <t>d3_usv_digitsol_radio</t>
  </si>
  <si>
    <t>d3_usv_digitsol_other</t>
  </si>
  <si>
    <t>d3_ter_digitsol_online</t>
  </si>
  <si>
    <t>D3. Which digital solutions for distance learning that were offered during the pandemic will continue to be offered afterwards? Mark all that aterly, indicating in which form they will be offered.</t>
  </si>
  <si>
    <t>d3_ter_digitsol_television</t>
  </si>
  <si>
    <t>d3_ter_digitsol_phone</t>
  </si>
  <si>
    <t>d3_ter_digitsol_radio</t>
  </si>
  <si>
    <t>d3_ter_digitsol_other</t>
  </si>
  <si>
    <t>t1_study_distancelearn</t>
  </si>
  <si>
    <t>Distancelearn</t>
  </si>
  <si>
    <t>t2_tertiarystud_2019_total</t>
  </si>
  <si>
    <t>t2_tertiarystud_2019_international</t>
  </si>
  <si>
    <t>t2_tertiarystud_2019_foreign</t>
  </si>
  <si>
    <t>t2_tertiarystud_2019_visa</t>
  </si>
  <si>
    <t>t2_tertiarystud_2020_total</t>
  </si>
  <si>
    <t>t2_tertiarystud_2020_international</t>
  </si>
  <si>
    <t>t2_tertiarystud_2020_foreign</t>
  </si>
  <si>
    <t>t2_tertiarystud_2020_visa</t>
  </si>
  <si>
    <t>t2_tertiarystud_2021_total</t>
  </si>
  <si>
    <t>t2_tertiarystud_2021_international</t>
  </si>
  <si>
    <t>t2_tertiarystud_2021_foreign</t>
  </si>
  <si>
    <t>t2_tertiarystud_2021_visa</t>
  </si>
  <si>
    <t>t2_tertiarystud_2022_total</t>
  </si>
  <si>
    <t>t2_tertiarystud_2022_international</t>
  </si>
  <si>
    <t>t2_tertiarystud_2022_foreign</t>
  </si>
  <si>
    <t>t2_tertiarystud_2022_visa</t>
  </si>
  <si>
    <t>t3_internationalstud_2019_africa</t>
  </si>
  <si>
    <t>t3_internationalstud_2019_latinam</t>
  </si>
  <si>
    <t>t3_internationalstud_2019_northam</t>
  </si>
  <si>
    <t>t3_internationalstud_2019_asia</t>
  </si>
  <si>
    <t>t3_internationalstud_2019_europe</t>
  </si>
  <si>
    <t>t3_internationalstud_2019_oceania</t>
  </si>
  <si>
    <t>t3_internationalstud_2019_unknown</t>
  </si>
  <si>
    <t>t3_internationalstud_2020_africa</t>
  </si>
  <si>
    <t>t3_internationalstud_2020_northam</t>
  </si>
  <si>
    <t>t3_internationalstud_2020_latinam</t>
  </si>
  <si>
    <t>t3_internationalstud_2020_asia</t>
  </si>
  <si>
    <t>t3_internationalstud_2020_europe</t>
  </si>
  <si>
    <t>t3_internationalstud_2020_oceania</t>
  </si>
  <si>
    <t>t3_internationalstud_2020_unknown</t>
  </si>
  <si>
    <t>t3_internationalstud_2021_africa</t>
  </si>
  <si>
    <t>t3_internationalstud_2021_northam</t>
  </si>
  <si>
    <t>t3_internationalstud_2021_latinam</t>
  </si>
  <si>
    <t>t3_internationalstud_2021_asia</t>
  </si>
  <si>
    <t>t3_internationalstud_2021_europe</t>
  </si>
  <si>
    <t>t3_internationalstud_2021_oceania</t>
  </si>
  <si>
    <t>t3_internationalstud_2021_unknown</t>
  </si>
  <si>
    <t>t3_internationalstud_2022_africa</t>
  </si>
  <si>
    <t>t3_internationalstud_2022_northam</t>
  </si>
  <si>
    <t>t3_internationalstud_2022_latinam</t>
  </si>
  <si>
    <t>t3_internationalstud_2022_asia</t>
  </si>
  <si>
    <t>t3_internationalstud_2022_europe</t>
  </si>
  <si>
    <t>t3_internationalstud_2022_oceania</t>
  </si>
  <si>
    <t>t3_internationalstud_2022_unknown</t>
  </si>
  <si>
    <t>I32</t>
  </si>
  <si>
    <t>I33</t>
  </si>
  <si>
    <t>t4_usg_exams_2020_postponed</t>
  </si>
  <si>
    <t>t4_usg_exams_2020_content</t>
  </si>
  <si>
    <t>t4_usg_exams_2020_administration</t>
  </si>
  <si>
    <t>t4_usg_exams_2020_healthmeas</t>
  </si>
  <si>
    <t>t4_usg_exams_2020_newassess</t>
  </si>
  <si>
    <t>t4_usg_exams_2020_canceled</t>
  </si>
  <si>
    <t>t4_usg_exams_2020_nochange</t>
  </si>
  <si>
    <t>t4_usg_exams_2020_other</t>
  </si>
  <si>
    <t>t4_usg_exams_2021_postponed</t>
  </si>
  <si>
    <t>t4_usg_exams_2021_content</t>
  </si>
  <si>
    <t>t4_usg_exams_2021_administration</t>
  </si>
  <si>
    <t>t4_usg_exams_2021_healthmeas</t>
  </si>
  <si>
    <t>t4_usg_exams_2021_newassess</t>
  </si>
  <si>
    <t>t4_usg_exams_2021_canceled</t>
  </si>
  <si>
    <t>t4_usg_exams_2021_nochange</t>
  </si>
  <si>
    <t>t4_usg_exams_2021_other</t>
  </si>
  <si>
    <t>t4_usg_exams_2022_postponed</t>
  </si>
  <si>
    <t>t4_usg_exams_2022_content</t>
  </si>
  <si>
    <t>t4_usg_exams_2022_administration</t>
  </si>
  <si>
    <t>t4_usg_exams_2022_healthmeas</t>
  </si>
  <si>
    <t>t4_usg_exams_2022_newassess</t>
  </si>
  <si>
    <t>t4_usg_exams_2022_canceled</t>
  </si>
  <si>
    <t>t4_usg_exams_2022_nochange</t>
  </si>
  <si>
    <t>t4_usg_exams_2022_other</t>
  </si>
  <si>
    <t>O48</t>
  </si>
  <si>
    <t>O49</t>
  </si>
  <si>
    <t>O50</t>
  </si>
  <si>
    <t>O51</t>
  </si>
  <si>
    <t>O52</t>
  </si>
  <si>
    <t>O53</t>
  </si>
  <si>
    <t>O54</t>
  </si>
  <si>
    <t>O55</t>
  </si>
  <si>
    <t>t4_usv_exams_2020_postponed</t>
  </si>
  <si>
    <t>t4_usv_exams_2020_content</t>
  </si>
  <si>
    <t>t4_usv_exams_2020_administration</t>
  </si>
  <si>
    <t>t4_usv_exams_2020_healthmeas</t>
  </si>
  <si>
    <t>t4_usv_exams_2020_newassess</t>
  </si>
  <si>
    <t>t4_usv_exams_2020_canceled</t>
  </si>
  <si>
    <t>t4_usv_exams_2020_nochange</t>
  </si>
  <si>
    <t>t4_usv_exams_2020_other</t>
  </si>
  <si>
    <t>t4_usv_exams_2021_postponed</t>
  </si>
  <si>
    <t>t4_usv_exams_2021_content</t>
  </si>
  <si>
    <t>t4_usv_exams_2021_administration</t>
  </si>
  <si>
    <t>t4_usv_exams_2021_healthmeas</t>
  </si>
  <si>
    <t>t4_usv_exams_2021_newassess</t>
  </si>
  <si>
    <t>t4_usv_exams_2021_canceled</t>
  </si>
  <si>
    <t>t4_usv_exams_2021_nochange</t>
  </si>
  <si>
    <t>t4_usv_exams_2021_other</t>
  </si>
  <si>
    <t>t4_usv_exams_2022_postponed</t>
  </si>
  <si>
    <t>t4_usv_exams_2022_content</t>
  </si>
  <si>
    <t>t4_usv_exams_2022_administration</t>
  </si>
  <si>
    <t>t4_usv_exams_2022_healthmeas</t>
  </si>
  <si>
    <t>t4_usv_exams_2022_newassess</t>
  </si>
  <si>
    <t>t4_usv_exams_2022_canceled</t>
  </si>
  <si>
    <t>t4_usv_exams_2022_nochange</t>
  </si>
  <si>
    <t>t4_usv_exams_2022_other</t>
  </si>
  <si>
    <t>t4_ter_exams_2020_postponed</t>
  </si>
  <si>
    <t>t4_ter_exams_2020_content</t>
  </si>
  <si>
    <t>t4_ter_exams_2020_administration</t>
  </si>
  <si>
    <t>t4_ter_exams_2020_healthmeas</t>
  </si>
  <si>
    <t>t4_ter_exams_2020_newassess</t>
  </si>
  <si>
    <t>t4_ter_exams_2020_canceled</t>
  </si>
  <si>
    <t>t4_ter_exams_2020_nochange</t>
  </si>
  <si>
    <t>t4_ter_exams_2020_other</t>
  </si>
  <si>
    <t>t4_ter_exams_2021_postponed</t>
  </si>
  <si>
    <t>t4_ter_exams_2021_content</t>
  </si>
  <si>
    <t>t4_ter_exams_2021_administration</t>
  </si>
  <si>
    <t>t4_ter_exams_2021_healthmeas</t>
  </si>
  <si>
    <t>t4_ter_exams_2021_newassess</t>
  </si>
  <si>
    <t>t4_ter_exams_2021_canceled</t>
  </si>
  <si>
    <t>t4_ter_exams_2021_nochange</t>
  </si>
  <si>
    <t>t4_ter_exams_2021_other</t>
  </si>
  <si>
    <t>t4_ter_exams_2022_postponed</t>
  </si>
  <si>
    <t>t4_ter_exams_2022_content</t>
  </si>
  <si>
    <t>t4_ter_exams_2022_administration</t>
  </si>
  <si>
    <t>t4_ter_exams_2022_healthmeas</t>
  </si>
  <si>
    <t>t4_ter_exams_2022_newassess</t>
  </si>
  <si>
    <t>t4_ter_exams_2022_canceled</t>
  </si>
  <si>
    <t>t4_ter_exams_2022_nochange</t>
  </si>
  <si>
    <t>t4_ter_exams_2022_other</t>
  </si>
  <si>
    <t>K53</t>
  </si>
  <si>
    <t>Q48</t>
  </si>
  <si>
    <t>Q49</t>
  </si>
  <si>
    <t>Q50</t>
  </si>
  <si>
    <t>Q51</t>
  </si>
  <si>
    <t>Q52</t>
  </si>
  <si>
    <t>Q53</t>
  </si>
  <si>
    <t>Q54</t>
  </si>
  <si>
    <t>Q55</t>
  </si>
  <si>
    <t>M53</t>
  </si>
  <si>
    <t>S48</t>
  </si>
  <si>
    <t>S49</t>
  </si>
  <si>
    <t>S50</t>
  </si>
  <si>
    <t>S51</t>
  </si>
  <si>
    <t>S52</t>
  </si>
  <si>
    <t>S53</t>
  </si>
  <si>
    <t>S54</t>
  </si>
  <si>
    <t>S55</t>
  </si>
  <si>
    <t>c2a_all_specify</t>
  </si>
  <si>
    <t>c3a_all_comments</t>
  </si>
  <si>
    <t>Additional comments/links</t>
  </si>
  <si>
    <t>c4a_all_comments</t>
  </si>
  <si>
    <t>c5a_all_specify</t>
  </si>
  <si>
    <t>Details</t>
  </si>
  <si>
    <t>h1a_all_specify</t>
  </si>
  <si>
    <t>H1. Have any health protocols been implemented for at least some periods of school year 2021/2022 (or 2022)?</t>
  </si>
  <si>
    <t>h2a_all_specify</t>
  </si>
  <si>
    <t>h3a_all_specify</t>
  </si>
  <si>
    <t>H3. Have students and teachers been tested in school in 2020/2021 (or 2021) and 2021/2022 (or 2022)?</t>
  </si>
  <si>
    <t>a1a_all_specify</t>
  </si>
  <si>
    <t>a2a_all_comments</t>
  </si>
  <si>
    <t xml:space="preserve">A2. Have there been studies to evaluate the effects of the pandemic undertaken in 2020/2021 (or 2021) or/and 2021/2022 (or 2022)? </t>
  </si>
  <si>
    <t>a3a_all_comments</t>
  </si>
  <si>
    <t>Additional comments/specify</t>
  </si>
  <si>
    <t>a3b_all_url</t>
  </si>
  <si>
    <t>URL</t>
  </si>
  <si>
    <t>r1a_all_url</t>
  </si>
  <si>
    <t>R1. Were national programmes implemented specifically to provide additional support to students affected by the pandemic in school year 2021/2022? (e.g. remedial education programmes, mental health support programmes …)</t>
  </si>
  <si>
    <t>r2a_all_url</t>
  </si>
  <si>
    <t>r3a_all_specify</t>
  </si>
  <si>
    <t>f1a_all_specify</t>
  </si>
  <si>
    <t>f2a_all_comments</t>
  </si>
  <si>
    <t>f3a_all_specify</t>
  </si>
  <si>
    <t>t1a_all_url</t>
  </si>
  <si>
    <t>T1. Have there been any studies in your country on whether the use of distance/hybrid learning at tertiary level has changed during the pandemic and possible effects on learning?</t>
  </si>
  <si>
    <t>Dates/urls</t>
  </si>
  <si>
    <t>t2a_all_specify</t>
  </si>
  <si>
    <t>T2. Total number of students and number of international students enrolled in your country in tertiary education, by school year?</t>
  </si>
  <si>
    <t>t3a_all_specify</t>
  </si>
  <si>
    <t>t4a_all_specify</t>
  </si>
  <si>
    <t>d1a_all_specify</t>
  </si>
  <si>
    <t>d2a_all_specify</t>
  </si>
  <si>
    <t>d3a_all_specify</t>
  </si>
  <si>
    <t>B62</t>
  </si>
  <si>
    <t>B60</t>
  </si>
  <si>
    <t>Module 1</t>
  </si>
  <si>
    <t>Module 2</t>
  </si>
  <si>
    <t>Module 3</t>
  </si>
  <si>
    <t>Module 4</t>
  </si>
  <si>
    <t>Module 5</t>
  </si>
  <si>
    <t>Module 6</t>
  </si>
  <si>
    <t>Module 7</t>
  </si>
  <si>
    <t>Module 1: School closures during the pandemic and teachers'/students' absences</t>
  </si>
  <si>
    <t>Module 2: Working conditions for students and teachers when schools reopened</t>
  </si>
  <si>
    <t>Module 3: Assessment of impact of COVID-19 crisis on education</t>
  </si>
  <si>
    <t>Module 4: Learning recovery policies</t>
  </si>
  <si>
    <t>Module 5: Financing - How education has been supported during the COVID-19 crisis?  </t>
  </si>
  <si>
    <t>Module 6: Digitalization of education</t>
  </si>
  <si>
    <t>D_L</t>
  </si>
  <si>
    <t>D11</t>
  </si>
  <si>
    <t>D12</t>
  </si>
  <si>
    <t>D13</t>
  </si>
  <si>
    <t>D27</t>
  </si>
  <si>
    <t>D28</t>
  </si>
  <si>
    <t>D29</t>
  </si>
  <si>
    <t>D39</t>
  </si>
  <si>
    <t>D40</t>
  </si>
  <si>
    <t>D50</t>
  </si>
  <si>
    <t>D51</t>
  </si>
  <si>
    <t>D61</t>
  </si>
  <si>
    <t>D62</t>
  </si>
  <si>
    <t>D63</t>
  </si>
  <si>
    <t>D64</t>
  </si>
  <si>
    <t>D65</t>
  </si>
  <si>
    <t>D66</t>
  </si>
  <si>
    <t>D8</t>
  </si>
  <si>
    <t>D9</t>
  </si>
  <si>
    <t>D10</t>
  </si>
  <si>
    <t>D14</t>
  </si>
  <si>
    <t>D15</t>
  </si>
  <si>
    <t>D16</t>
  </si>
  <si>
    <t>D17</t>
  </si>
  <si>
    <t>D18</t>
  </si>
  <si>
    <t>D19</t>
  </si>
  <si>
    <t>D30</t>
  </si>
  <si>
    <t>D31</t>
  </si>
  <si>
    <t>D41</t>
  </si>
  <si>
    <t>D20</t>
  </si>
  <si>
    <t>D21</t>
  </si>
  <si>
    <t>D22</t>
  </si>
  <si>
    <t>D23</t>
  </si>
  <si>
    <t>D24</t>
  </si>
  <si>
    <t>D25</t>
  </si>
  <si>
    <t>D26</t>
  </si>
  <si>
    <t>D37</t>
  </si>
  <si>
    <t>D38</t>
  </si>
  <si>
    <t>D7</t>
  </si>
  <si>
    <t>D42</t>
  </si>
  <si>
    <t>D43</t>
  </si>
  <si>
    <t>D44</t>
  </si>
  <si>
    <t>D45</t>
  </si>
  <si>
    <t>D46</t>
  </si>
  <si>
    <t>D47</t>
  </si>
  <si>
    <t>D48</t>
  </si>
  <si>
    <t>D49</t>
  </si>
  <si>
    <t>D52</t>
  </si>
  <si>
    <t>D54</t>
  </si>
  <si>
    <t>D55</t>
  </si>
  <si>
    <t>D56</t>
  </si>
  <si>
    <t>D57</t>
  </si>
  <si>
    <t>D59</t>
  </si>
  <si>
    <t>D34</t>
  </si>
  <si>
    <t>D35</t>
  </si>
  <si>
    <t>D36</t>
  </si>
  <si>
    <t>D6</t>
  </si>
  <si>
    <t>D32</t>
  </si>
  <si>
    <t>D33</t>
  </si>
  <si>
    <t>D53</t>
  </si>
  <si>
    <t>F11</t>
  </si>
  <si>
    <t>F12</t>
  </si>
  <si>
    <t>F13</t>
  </si>
  <si>
    <t>F27</t>
  </si>
  <si>
    <t>F28</t>
  </si>
  <si>
    <t>F29</t>
  </si>
  <si>
    <t>F39</t>
  </si>
  <si>
    <t>F40</t>
  </si>
  <si>
    <t>F50</t>
  </si>
  <si>
    <t>F51</t>
  </si>
  <si>
    <t>F61</t>
  </si>
  <si>
    <t>F62</t>
  </si>
  <si>
    <t>F63</t>
  </si>
  <si>
    <t>F64</t>
  </si>
  <si>
    <t>F65</t>
  </si>
  <si>
    <t>F66</t>
  </si>
  <si>
    <t>F8</t>
  </si>
  <si>
    <t>F9</t>
  </si>
  <si>
    <t>F10</t>
  </si>
  <si>
    <t>F14</t>
  </si>
  <si>
    <t>F15</t>
  </si>
  <si>
    <t>F16</t>
  </si>
  <si>
    <t>F17</t>
  </si>
  <si>
    <t>F18</t>
  </si>
  <si>
    <t>F19</t>
  </si>
  <si>
    <t>F30</t>
  </si>
  <si>
    <t>F31</t>
  </si>
  <si>
    <t>F41</t>
  </si>
  <si>
    <t>F20</t>
  </si>
  <si>
    <t>F21</t>
  </si>
  <si>
    <t>F22</t>
  </si>
  <si>
    <t>F23</t>
  </si>
  <si>
    <t>F24</t>
  </si>
  <si>
    <t>F25</t>
  </si>
  <si>
    <t>F26</t>
  </si>
  <si>
    <t>F37</t>
  </si>
  <si>
    <t>F38</t>
  </si>
  <si>
    <t>F7</t>
  </si>
  <si>
    <t>F42</t>
  </si>
  <si>
    <t>F43</t>
  </si>
  <si>
    <t>F44</t>
  </si>
  <si>
    <t>F45</t>
  </si>
  <si>
    <t>F46</t>
  </si>
  <si>
    <t>F47</t>
  </si>
  <si>
    <t>F48</t>
  </si>
  <si>
    <t>F49</t>
  </si>
  <si>
    <t>F52</t>
  </si>
  <si>
    <t>F54</t>
  </si>
  <si>
    <t>F55</t>
  </si>
  <si>
    <t>F56</t>
  </si>
  <si>
    <t>F57</t>
  </si>
  <si>
    <t>F59</t>
  </si>
  <si>
    <t>F34</t>
  </si>
  <si>
    <t>F35</t>
  </si>
  <si>
    <t>F36</t>
  </si>
  <si>
    <t>F32</t>
  </si>
  <si>
    <t>F33</t>
  </si>
  <si>
    <t>F53</t>
  </si>
  <si>
    <t>H11</t>
  </si>
  <si>
    <t>H12</t>
  </si>
  <si>
    <t>H13</t>
  </si>
  <si>
    <t>H27</t>
  </si>
  <si>
    <t>H28</t>
  </si>
  <si>
    <t>H29</t>
  </si>
  <si>
    <t>H39</t>
  </si>
  <si>
    <t>H40</t>
  </si>
  <si>
    <t>H50</t>
  </si>
  <si>
    <t>H51</t>
  </si>
  <si>
    <t>H61</t>
  </si>
  <si>
    <t>H62</t>
  </si>
  <si>
    <t>H63</t>
  </si>
  <si>
    <t>H64</t>
  </si>
  <si>
    <t>H65</t>
  </si>
  <si>
    <t>H66</t>
  </si>
  <si>
    <t>H8</t>
  </si>
  <si>
    <t>H9</t>
  </si>
  <si>
    <t>H10</t>
  </si>
  <si>
    <t>H14</t>
  </si>
  <si>
    <t>H15</t>
  </si>
  <si>
    <t>H16</t>
  </si>
  <si>
    <t>H17</t>
  </si>
  <si>
    <t>H18</t>
  </si>
  <si>
    <t>H19</t>
  </si>
  <si>
    <t>H30</t>
  </si>
  <si>
    <t>H31</t>
  </si>
  <si>
    <t>H41</t>
  </si>
  <si>
    <t>H20</t>
  </si>
  <si>
    <t>H21</t>
  </si>
  <si>
    <t>H22</t>
  </si>
  <si>
    <t>H23</t>
  </si>
  <si>
    <t>H24</t>
  </si>
  <si>
    <t>H25</t>
  </si>
  <si>
    <t>H26</t>
  </si>
  <si>
    <t>H37</t>
  </si>
  <si>
    <t>H38</t>
  </si>
  <si>
    <t>H7</t>
  </si>
  <si>
    <t>H42</t>
  </si>
  <si>
    <t>H43</t>
  </si>
  <si>
    <t>H44</t>
  </si>
  <si>
    <t>H45</t>
  </si>
  <si>
    <t>H46</t>
  </si>
  <si>
    <t>H47</t>
  </si>
  <si>
    <t>H48</t>
  </si>
  <si>
    <t>H49</t>
  </si>
  <si>
    <t>H52</t>
  </si>
  <si>
    <t>H54</t>
  </si>
  <si>
    <t>H55</t>
  </si>
  <si>
    <t>H56</t>
  </si>
  <si>
    <t>H57</t>
  </si>
  <si>
    <t>H59</t>
  </si>
  <si>
    <t>H34</t>
  </si>
  <si>
    <t>H35</t>
  </si>
  <si>
    <t>H36</t>
  </si>
  <si>
    <t>H32</t>
  </si>
  <si>
    <t>H33</t>
  </si>
  <si>
    <t>H53</t>
  </si>
  <si>
    <t>J11</t>
  </si>
  <si>
    <t>J12</t>
  </si>
  <si>
    <t>J13</t>
  </si>
  <si>
    <t>J27</t>
  </si>
  <si>
    <t>J28</t>
  </si>
  <si>
    <t>J29</t>
  </si>
  <si>
    <t>J39</t>
  </si>
  <si>
    <t>J40</t>
  </si>
  <si>
    <t>J50</t>
  </si>
  <si>
    <t>J51</t>
  </si>
  <si>
    <t>J61</t>
  </si>
  <si>
    <t>J62</t>
  </si>
  <si>
    <t>J63</t>
  </si>
  <si>
    <t>J64</t>
  </si>
  <si>
    <t>J65</t>
  </si>
  <si>
    <t>J66</t>
  </si>
  <si>
    <t>J8</t>
  </si>
  <si>
    <t>J9</t>
  </si>
  <si>
    <t>J10</t>
  </si>
  <si>
    <t>J14</t>
  </si>
  <si>
    <t>J15</t>
  </si>
  <si>
    <t>J16</t>
  </si>
  <si>
    <t>J17</t>
  </si>
  <si>
    <t>J18</t>
  </si>
  <si>
    <t>J19</t>
  </si>
  <si>
    <t>J30</t>
  </si>
  <si>
    <t>J31</t>
  </si>
  <si>
    <t>J41</t>
  </si>
  <si>
    <t>J20</t>
  </si>
  <si>
    <t>J21</t>
  </si>
  <si>
    <t>J22</t>
  </si>
  <si>
    <t>J23</t>
  </si>
  <si>
    <t>J24</t>
  </si>
  <si>
    <t>J25</t>
  </si>
  <si>
    <t>J26</t>
  </si>
  <si>
    <t>J37</t>
  </si>
  <si>
    <t>J38</t>
  </si>
  <si>
    <t>J7</t>
  </si>
  <si>
    <t>J42</t>
  </si>
  <si>
    <t>J43</t>
  </si>
  <si>
    <t>J44</t>
  </si>
  <si>
    <t>J45</t>
  </si>
  <si>
    <t>J46</t>
  </si>
  <si>
    <t>J47</t>
  </si>
  <si>
    <t>J48</t>
  </si>
  <si>
    <t>J49</t>
  </si>
  <si>
    <t>J52</t>
  </si>
  <si>
    <t>J54</t>
  </si>
  <si>
    <t>J55</t>
  </si>
  <si>
    <t>J56</t>
  </si>
  <si>
    <t>J57</t>
  </si>
  <si>
    <t>J59</t>
  </si>
  <si>
    <t>J34</t>
  </si>
  <si>
    <t>J35</t>
  </si>
  <si>
    <t>J36</t>
  </si>
  <si>
    <t>J32</t>
  </si>
  <si>
    <t>J33</t>
  </si>
  <si>
    <t>J53</t>
  </si>
  <si>
    <t>L11</t>
  </si>
  <si>
    <t>L12</t>
  </si>
  <si>
    <t>L13</t>
  </si>
  <si>
    <t>L27</t>
  </si>
  <si>
    <t>L28</t>
  </si>
  <si>
    <t>L29</t>
  </si>
  <si>
    <t>L39</t>
  </si>
  <si>
    <t>L40</t>
  </si>
  <si>
    <t>L50</t>
  </si>
  <si>
    <t>L51</t>
  </si>
  <si>
    <t>L61</t>
  </si>
  <si>
    <t>L62</t>
  </si>
  <si>
    <t>L63</t>
  </si>
  <si>
    <t>L64</t>
  </si>
  <si>
    <t>L65</t>
  </si>
  <si>
    <t>L66</t>
  </si>
  <si>
    <t>L8</t>
  </si>
  <si>
    <t>L9</t>
  </si>
  <si>
    <t>L10</t>
  </si>
  <si>
    <t>L14</t>
  </si>
  <si>
    <t>L15</t>
  </si>
  <si>
    <t>L16</t>
  </si>
  <si>
    <t>L17</t>
  </si>
  <si>
    <t>L18</t>
  </si>
  <si>
    <t>L19</t>
  </si>
  <si>
    <t>L30</t>
  </si>
  <si>
    <t>L31</t>
  </si>
  <si>
    <t>L41</t>
  </si>
  <si>
    <t>L20</t>
  </si>
  <si>
    <t>L21</t>
  </si>
  <si>
    <t>L22</t>
  </si>
  <si>
    <t>L23</t>
  </si>
  <si>
    <t>L24</t>
  </si>
  <si>
    <t>L25</t>
  </si>
  <si>
    <t>L26</t>
  </si>
  <si>
    <t>L7</t>
  </si>
  <si>
    <t>L38</t>
  </si>
  <si>
    <t>L42</t>
  </si>
  <si>
    <t>L43</t>
  </si>
  <si>
    <t>L44</t>
  </si>
  <si>
    <t>L45</t>
  </si>
  <si>
    <t>L46</t>
  </si>
  <si>
    <t>L47</t>
  </si>
  <si>
    <t>L48</t>
  </si>
  <si>
    <t>L49</t>
  </si>
  <si>
    <t>L52</t>
  </si>
  <si>
    <t>L54</t>
  </si>
  <si>
    <t>L55</t>
  </si>
  <si>
    <t>L56</t>
  </si>
  <si>
    <t>L57</t>
  </si>
  <si>
    <t>L59</t>
  </si>
  <si>
    <t>L34</t>
  </si>
  <si>
    <t>L35</t>
  </si>
  <si>
    <t>L36</t>
  </si>
  <si>
    <t>L37</t>
  </si>
  <si>
    <t>L53</t>
  </si>
  <si>
    <t>N11</t>
  </si>
  <si>
    <t>N12</t>
  </si>
  <si>
    <t>N13</t>
  </si>
  <si>
    <t>N27</t>
  </si>
  <si>
    <t>N28</t>
  </si>
  <si>
    <t>N29</t>
  </si>
  <si>
    <t>N39</t>
  </si>
  <si>
    <t>N40</t>
  </si>
  <si>
    <t>N50</t>
  </si>
  <si>
    <t>N51</t>
  </si>
  <si>
    <t>N61</t>
  </si>
  <si>
    <t>N62</t>
  </si>
  <si>
    <t>N63</t>
  </si>
  <si>
    <t>N64</t>
  </si>
  <si>
    <t>N65</t>
  </si>
  <si>
    <t>N66</t>
  </si>
  <si>
    <t>N8</t>
  </si>
  <si>
    <t>N9</t>
  </si>
  <si>
    <t>N10</t>
  </si>
  <si>
    <t>N14</t>
  </si>
  <si>
    <t>N15</t>
  </si>
  <si>
    <t>N16</t>
  </si>
  <si>
    <t>N17</t>
  </si>
  <si>
    <t>N18</t>
  </si>
  <si>
    <t>N19</t>
  </si>
  <si>
    <t>N30</t>
  </si>
  <si>
    <t>N31</t>
  </si>
  <si>
    <t>N41</t>
  </si>
  <si>
    <t>N20</t>
  </si>
  <si>
    <t>N21</t>
  </si>
  <si>
    <t>N22</t>
  </si>
  <si>
    <t>N23</t>
  </si>
  <si>
    <t>N24</t>
  </si>
  <si>
    <t>N25</t>
  </si>
  <si>
    <t>N26</t>
  </si>
  <si>
    <t>N37</t>
  </si>
  <si>
    <t>N38</t>
  </si>
  <si>
    <t>N7</t>
  </si>
  <si>
    <t>N42</t>
  </si>
  <si>
    <t>N43</t>
  </si>
  <si>
    <t>N44</t>
  </si>
  <si>
    <t>N45</t>
  </si>
  <si>
    <t>N46</t>
  </si>
  <si>
    <t>N47</t>
  </si>
  <si>
    <t>N48</t>
  </si>
  <si>
    <t>N49</t>
  </si>
  <si>
    <t>N52</t>
  </si>
  <si>
    <t>N54</t>
  </si>
  <si>
    <t>N55</t>
  </si>
  <si>
    <t>N56</t>
  </si>
  <si>
    <t>N57</t>
  </si>
  <si>
    <t>N59</t>
  </si>
  <si>
    <t>N34</t>
  </si>
  <si>
    <t>N35</t>
  </si>
  <si>
    <t>N36</t>
  </si>
  <si>
    <t>N53</t>
  </si>
  <si>
    <t>P61</t>
  </si>
  <si>
    <t>P62</t>
  </si>
  <si>
    <t>P63</t>
  </si>
  <si>
    <t>P64</t>
  </si>
  <si>
    <t>P65</t>
  </si>
  <si>
    <t>P66</t>
  </si>
  <si>
    <t>P48</t>
  </si>
  <si>
    <t>P49</t>
  </si>
  <si>
    <t>P50</t>
  </si>
  <si>
    <t>P51</t>
  </si>
  <si>
    <t>P52</t>
  </si>
  <si>
    <t>P53</t>
  </si>
  <si>
    <t>P54</t>
  </si>
  <si>
    <t>P55</t>
  </si>
  <si>
    <t>R61</t>
  </si>
  <si>
    <t>R62</t>
  </si>
  <si>
    <t>R63</t>
  </si>
  <si>
    <t>R64</t>
  </si>
  <si>
    <t>R65</t>
  </si>
  <si>
    <t>R66</t>
  </si>
  <si>
    <t>R48</t>
  </si>
  <si>
    <t>R49</t>
  </si>
  <si>
    <t>R50</t>
  </si>
  <si>
    <t>R51</t>
  </si>
  <si>
    <t>R52</t>
  </si>
  <si>
    <t>R53</t>
  </si>
  <si>
    <t>R54</t>
  </si>
  <si>
    <t>R55</t>
  </si>
  <si>
    <t>T61</t>
  </si>
  <si>
    <t>T62</t>
  </si>
  <si>
    <t>T63</t>
  </si>
  <si>
    <t>T64</t>
  </si>
  <si>
    <t>T65</t>
  </si>
  <si>
    <t>T66</t>
  </si>
  <si>
    <t>T48</t>
  </si>
  <si>
    <t>T49</t>
  </si>
  <si>
    <t>T50</t>
  </si>
  <si>
    <t>T51</t>
  </si>
  <si>
    <t>T52</t>
  </si>
  <si>
    <t>T53</t>
  </si>
  <si>
    <t>T54</t>
  </si>
  <si>
    <t>T55</t>
  </si>
  <si>
    <t>r3_ptus_policy_2022_studreenrol</t>
  </si>
  <si>
    <t>r3_ptus_policy_2022_studdrop</t>
  </si>
  <si>
    <t>r3_ptus_policy_2022_studback</t>
  </si>
  <si>
    <t>r3_ptus_policy_2022_studcash</t>
  </si>
  <si>
    <t>r3_ptus_policy_2022_studcurr</t>
  </si>
  <si>
    <t>r3_ptus_policy_2022_studassess</t>
  </si>
  <si>
    <t>r3_ptus_policy_2022_studtime</t>
  </si>
  <si>
    <t>r3_ptus_policy_2022_studproficiency</t>
  </si>
  <si>
    <t>r3_ptus_policy_2022_studself</t>
  </si>
  <si>
    <t>r3_ptus_policy_2022_studtutor</t>
  </si>
  <si>
    <t>r3_ptus_policy_2022_studaccelerated</t>
  </si>
  <si>
    <t>r3_ptus_policy_2022_studpsy</t>
  </si>
  <si>
    <t>r3_ptus_policy_2022_studneed</t>
  </si>
  <si>
    <t>r3_ptus_policy_2022_studwash</t>
  </si>
  <si>
    <t>r3_ptus_policy_2022_studnutrition</t>
  </si>
  <si>
    <t>r3_ptus_policy_2022_teachpeda</t>
  </si>
  <si>
    <t>r3_ptus_policy_2022_teachtrained</t>
  </si>
  <si>
    <t>r3_ptus_policy_2022_teachrecruit</t>
  </si>
  <si>
    <t>r3_ptus_policy_2022_teachpsy</t>
  </si>
  <si>
    <t>r3_ptus_policy_2022_other</t>
  </si>
  <si>
    <t>r3_ptus_policy_2023_studreenrol</t>
  </si>
  <si>
    <t>r3_ptus_policy_2023_studdrop</t>
  </si>
  <si>
    <t>r3_ptus_policy_2023_studback</t>
  </si>
  <si>
    <t>r3_ptus_policy_2023_studcash</t>
  </si>
  <si>
    <t>r3_ptus_policy_2023_studcurr</t>
  </si>
  <si>
    <t>r3_ptus_policy_2023_studassess</t>
  </si>
  <si>
    <t>r3_ptus_policy_2023_studtime</t>
  </si>
  <si>
    <t>r3_ptus_policy_2023_studproficiency</t>
  </si>
  <si>
    <t>r3_ptus_policy_2023_studself</t>
  </si>
  <si>
    <t>r3_ptus_policy_2023_studtutor</t>
  </si>
  <si>
    <t>r3_ptus_policy_2023_studaccelerated</t>
  </si>
  <si>
    <t>r3_ptus_policy_2023_studpsy</t>
  </si>
  <si>
    <t>r3_ptus_policy_2023_studneed</t>
  </si>
  <si>
    <t>r3_ptus_policy_2023_studwash</t>
  </si>
  <si>
    <t>r3_ptus_policy_2023_studnutrition</t>
  </si>
  <si>
    <t>r3_ptus_policy_2023_teachpeda</t>
  </si>
  <si>
    <t>r3_ptus_policy_2023_teachtrained</t>
  </si>
  <si>
    <t>r3_ptus_policy_2023_teachrecruit</t>
  </si>
  <si>
    <t>r3_ptus_policy_2023_teachpsy</t>
  </si>
  <si>
    <t>r3_ptus_policy_2023_other</t>
  </si>
  <si>
    <t>f1_ptus_resschange_2021</t>
  </si>
  <si>
    <t>f2_ptus_budget_2021_recruit</t>
  </si>
  <si>
    <t>f2_ptus_budget_2021_teachbonus</t>
  </si>
  <si>
    <t>f2_ptus_budget_2021_staffbonus</t>
  </si>
  <si>
    <t>f2_ptus_budget_2021_staffsuptusort</t>
  </si>
  <si>
    <t>f2_ptus_budget_2021_discount</t>
  </si>
  <si>
    <t>f2_ptus_budget_2021_infra</t>
  </si>
  <si>
    <t>f2_ptus_budget_2022_recruit</t>
  </si>
  <si>
    <t>f2_ptus_budget_2022_teachbonus</t>
  </si>
  <si>
    <t>f2_ptus_budget_2022_staffbonus</t>
  </si>
  <si>
    <t>f2_ptus_budget_2022_staffsuptusort</t>
  </si>
  <si>
    <t>f2_ptus_budget_2022_discount</t>
  </si>
  <si>
    <t>f2_ptus_budget_2022_infra</t>
  </si>
  <si>
    <t>f3_ptus_digitalbudget_2021_teachtrained</t>
  </si>
  <si>
    <t>f3_ptus_digitalbudget_2021_newtechclass</t>
  </si>
  <si>
    <t>f3_ptus_digitalbudget_2021_newtechdistance</t>
  </si>
  <si>
    <t>f3_ptus_digitalbudget_2021_newdevices</t>
  </si>
  <si>
    <t>f3_ptus_digitalbudget_2021_other</t>
  </si>
  <si>
    <t>f3_ptus_digitalbudget_2022_teachtrained</t>
  </si>
  <si>
    <t>f3_ptus_digitalbudget_2022_newtechclass</t>
  </si>
  <si>
    <t>f3_ptus_digitalbudget_2022_newtechdistance</t>
  </si>
  <si>
    <t>f3_ptus_digitalbudget_2022_newdevices</t>
  </si>
  <si>
    <t>f3_ptus_digitalbudget_2022_other</t>
  </si>
  <si>
    <t>B61</t>
  </si>
  <si>
    <t>B63</t>
  </si>
  <si>
    <t>B64</t>
  </si>
  <si>
    <t>hoa</t>
  </si>
  <si>
    <t xml:space="preserve">The joint survey on the consequences of the COVID-19 pandemic on education cover the years 2020, 2021 and the four first months of 2022 (i.e Janaury to April 2022) for most questions and is composed of several modules.
Of interest for UNESCO, UNICEF, the OECD and the World Bank (to fill-in for all countries)
• Module 1: School closures during the pandemic and teachers'/students' absences
• Module 2: Working conditions for students and teachers when school reopened
• Module 3: Assessment of the impact of the COVID-19 crisis on education
• Module 4: Learning recovery policies
• Module 5: Financing - How education has been supported during the COVID-19 crisis?  
• Module 6: Digitalization of education
Of interest only for the OECD (to fill-in only for OECD countries and Brazil) : 
• Module 7: Tertiary education: Mode of delivery of instruction during the COVID-19 crisis and the impact of the crisis on international mobility
</t>
  </si>
  <si>
    <r>
      <t xml:space="preserve">·       </t>
    </r>
    <r>
      <rPr>
        <b/>
        <sz val="10"/>
        <rFont val="Arial"/>
        <family val="2"/>
      </rPr>
      <t>The schools were partially opened</t>
    </r>
    <r>
      <rPr>
        <sz val="10"/>
        <rFont val="Arial"/>
        <family val="2"/>
      </rPr>
      <t xml:space="preserve">: The schools were "partially opened" in situations where the government-mandated or/and recommended: (a) partial reopening in certain areas, and/or (b) a phased (re-)opening by grade level or age and/or (c) the use of a hybrid model combining in-person at school and distance education. When schools were partially open, various distance education strategies are deployed to ensure educational continuity. “Partially open” includes the following cases where schools are:
-  Fully Open only in certain areas/regions 
-  Fully Open only for certain grades 
- Fully Open with only a reduction of students per classroom (e.g. distance learning for some of them  and in-person classes for the others) 
- Any combination of the above three cases.
</t>
    </r>
  </si>
  <si>
    <t>UOE (UNESCO-OECD-EU) definitions</t>
  </si>
  <si>
    <t>Yes - as complementary support</t>
  </si>
  <si>
    <t>Afghanistan</t>
  </si>
  <si>
    <t>AFG</t>
  </si>
  <si>
    <t>Åland Islands</t>
  </si>
  <si>
    <t>ALA</t>
  </si>
  <si>
    <t>Albania</t>
  </si>
  <si>
    <t>ALB</t>
  </si>
  <si>
    <t>Algeria</t>
  </si>
  <si>
    <t>DZA</t>
  </si>
  <si>
    <t>American Samoa</t>
  </si>
  <si>
    <t>ASM</t>
  </si>
  <si>
    <t>Andorra</t>
  </si>
  <si>
    <t>AND</t>
  </si>
  <si>
    <t>Angola</t>
  </si>
  <si>
    <t>AGO</t>
  </si>
  <si>
    <t>Anguilla</t>
  </si>
  <si>
    <t>AIA</t>
  </si>
  <si>
    <t>Antigua and Barbuda</t>
  </si>
  <si>
    <t>ATG</t>
  </si>
  <si>
    <t>Armenia</t>
  </si>
  <si>
    <t>ARM</t>
  </si>
  <si>
    <t>Aruba</t>
  </si>
  <si>
    <t>ABW</t>
  </si>
  <si>
    <t>Azerbaijan</t>
  </si>
  <si>
    <t>AZE</t>
  </si>
  <si>
    <t>Bahamas</t>
  </si>
  <si>
    <t>BHS</t>
  </si>
  <si>
    <t>Bahrain</t>
  </si>
  <si>
    <t>BHR</t>
  </si>
  <si>
    <t>Bangladesh</t>
  </si>
  <si>
    <t>BGD</t>
  </si>
  <si>
    <t>Barbados</t>
  </si>
  <si>
    <t>BRB</t>
  </si>
  <si>
    <t>Belarus</t>
  </si>
  <si>
    <t>BLR</t>
  </si>
  <si>
    <t>Belize</t>
  </si>
  <si>
    <t>BLZ</t>
  </si>
  <si>
    <t>Benin</t>
  </si>
  <si>
    <t>BEN</t>
  </si>
  <si>
    <t>Bermuda</t>
  </si>
  <si>
    <t>BMU</t>
  </si>
  <si>
    <t>Bhutan</t>
  </si>
  <si>
    <t>BTN</t>
  </si>
  <si>
    <t>Bolivia (Plurinational State of)</t>
  </si>
  <si>
    <t>BOL</t>
  </si>
  <si>
    <t>Bosnia and Herzegovina</t>
  </si>
  <si>
    <t>BIH</t>
  </si>
  <si>
    <t>Botswana</t>
  </si>
  <si>
    <t>BWA</t>
  </si>
  <si>
    <t>British Virgin Islands</t>
  </si>
  <si>
    <t>VGB</t>
  </si>
  <si>
    <t>Brunei Darussalam</t>
  </si>
  <si>
    <t>BRN</t>
  </si>
  <si>
    <t>Bulgaria</t>
  </si>
  <si>
    <t>BGR</t>
  </si>
  <si>
    <t>Burkina Faso</t>
  </si>
  <si>
    <t>BFA</t>
  </si>
  <si>
    <t>Burundi</t>
  </si>
  <si>
    <t>BDI</t>
  </si>
  <si>
    <t>Cabo Verde</t>
  </si>
  <si>
    <t>CPV</t>
  </si>
  <si>
    <t>Cambodia</t>
  </si>
  <si>
    <t>KHM</t>
  </si>
  <si>
    <t>Cameroon</t>
  </si>
  <si>
    <t>CMR</t>
  </si>
  <si>
    <t>Cayman Islands</t>
  </si>
  <si>
    <t>CYM</t>
  </si>
  <si>
    <t>Central African Republic</t>
  </si>
  <si>
    <t>CAF</t>
  </si>
  <si>
    <t>Chad</t>
  </si>
  <si>
    <t>TCD</t>
  </si>
  <si>
    <t>Channel Islands</t>
  </si>
  <si>
    <t>ZZA</t>
  </si>
  <si>
    <t>China</t>
  </si>
  <si>
    <t>China, Hong Kong Special Administrative Region</t>
  </si>
  <si>
    <t>HKG</t>
  </si>
  <si>
    <t>China, Macao Special Administrative Region</t>
  </si>
  <si>
    <t>MAC</t>
  </si>
  <si>
    <t>Comoros</t>
  </si>
  <si>
    <t>COM</t>
  </si>
  <si>
    <t>Congo</t>
  </si>
  <si>
    <t>COG</t>
  </si>
  <si>
    <t>Cook Islands</t>
  </si>
  <si>
    <t>COK</t>
  </si>
  <si>
    <t>Côte d'Ivoire</t>
  </si>
  <si>
    <t>CIV</t>
  </si>
  <si>
    <t>Croatia</t>
  </si>
  <si>
    <t>HRV</t>
  </si>
  <si>
    <t>Cuba</t>
  </si>
  <si>
    <t>CUB</t>
  </si>
  <si>
    <t>Curaçao</t>
  </si>
  <si>
    <t>CUW</t>
  </si>
  <si>
    <t>Cyprus</t>
  </si>
  <si>
    <t>CYP</t>
  </si>
  <si>
    <t>Czechia</t>
  </si>
  <si>
    <t>Democratic People's Republic of Korea</t>
  </si>
  <si>
    <t>PRK</t>
  </si>
  <si>
    <t>Democratic Republic of the Congo</t>
  </si>
  <si>
    <t>COD</t>
  </si>
  <si>
    <t>Djibouti</t>
  </si>
  <si>
    <t>DJI</t>
  </si>
  <si>
    <t>Dominica</t>
  </si>
  <si>
    <t>DMA</t>
  </si>
  <si>
    <t>Dominican Republic</t>
  </si>
  <si>
    <t>DOM</t>
  </si>
  <si>
    <t>Ecuador</t>
  </si>
  <si>
    <t>ECU</t>
  </si>
  <si>
    <t>Egypt</t>
  </si>
  <si>
    <t>EGY</t>
  </si>
  <si>
    <t>El Salvador</t>
  </si>
  <si>
    <t>SLV</t>
  </si>
  <si>
    <t>Equatorial Guinea</t>
  </si>
  <si>
    <t>GNQ</t>
  </si>
  <si>
    <t>Eritrea</t>
  </si>
  <si>
    <t>ERI</t>
  </si>
  <si>
    <t>Eswatini</t>
  </si>
  <si>
    <t>SWZ</t>
  </si>
  <si>
    <t>Ethiopia</t>
  </si>
  <si>
    <t>ETH</t>
  </si>
  <si>
    <t>Faeroe Islands</t>
  </si>
  <si>
    <t>FRO</t>
  </si>
  <si>
    <t>Falkland Islands (Malvinas)</t>
  </si>
  <si>
    <t>FLK</t>
  </si>
  <si>
    <t>Fiji</t>
  </si>
  <si>
    <t>FJI</t>
  </si>
  <si>
    <t>French Guiana</t>
  </si>
  <si>
    <t>GUF</t>
  </si>
  <si>
    <t>French Polynesia</t>
  </si>
  <si>
    <t>PYF</t>
  </si>
  <si>
    <t>Gabon</t>
  </si>
  <si>
    <t>GAB</t>
  </si>
  <si>
    <t>Gambia</t>
  </si>
  <si>
    <t>GMB</t>
  </si>
  <si>
    <t>Georgia</t>
  </si>
  <si>
    <t>GEO</t>
  </si>
  <si>
    <t>Ghana</t>
  </si>
  <si>
    <t>GHA</t>
  </si>
  <si>
    <t>Gibraltar</t>
  </si>
  <si>
    <t>GIB</t>
  </si>
  <si>
    <t>Greenland</t>
  </si>
  <si>
    <t>GRL</t>
  </si>
  <si>
    <t>Grenada</t>
  </si>
  <si>
    <t>GRD</t>
  </si>
  <si>
    <t>Guadeloupe</t>
  </si>
  <si>
    <t>GLP</t>
  </si>
  <si>
    <t>Guam</t>
  </si>
  <si>
    <t>GUM</t>
  </si>
  <si>
    <t>Guatemala</t>
  </si>
  <si>
    <t>GTM</t>
  </si>
  <si>
    <t>Guernsey</t>
  </si>
  <si>
    <t>GGY</t>
  </si>
  <si>
    <t>Guinea</t>
  </si>
  <si>
    <t>GIN</t>
  </si>
  <si>
    <t>Guinea-Bissau</t>
  </si>
  <si>
    <t>GNB</t>
  </si>
  <si>
    <t>Guyana</t>
  </si>
  <si>
    <t>GUY</t>
  </si>
  <si>
    <t>Haiti</t>
  </si>
  <si>
    <t>HTI</t>
  </si>
  <si>
    <t>Holy See</t>
  </si>
  <si>
    <t>VAT</t>
  </si>
  <si>
    <t>Honduras</t>
  </si>
  <si>
    <t>HND</t>
  </si>
  <si>
    <t>Iran (Islamic Republic of)</t>
  </si>
  <si>
    <t>IRN</t>
  </si>
  <si>
    <t>Iraq</t>
  </si>
  <si>
    <t>IRQ</t>
  </si>
  <si>
    <t>Isle of Man</t>
  </si>
  <si>
    <t>IMN</t>
  </si>
  <si>
    <t>Jamaica</t>
  </si>
  <si>
    <t>JAM</t>
  </si>
  <si>
    <t>Jersey</t>
  </si>
  <si>
    <t>JEY</t>
  </si>
  <si>
    <t>Jordan</t>
  </si>
  <si>
    <t>JOR</t>
  </si>
  <si>
    <t>Kazakhstan</t>
  </si>
  <si>
    <t>KAZ</t>
  </si>
  <si>
    <t>Kenya</t>
  </si>
  <si>
    <t>KEN</t>
  </si>
  <si>
    <t>Kiribati</t>
  </si>
  <si>
    <t>KIR</t>
  </si>
  <si>
    <t>Kuwait</t>
  </si>
  <si>
    <t>KWT</t>
  </si>
  <si>
    <t>Kyrgyzstan</t>
  </si>
  <si>
    <t>KGZ</t>
  </si>
  <si>
    <t>Lao People's Democratic Republic</t>
  </si>
  <si>
    <t>LAO</t>
  </si>
  <si>
    <t>Lebanon</t>
  </si>
  <si>
    <t>LBN</t>
  </si>
  <si>
    <t>Lesotho</t>
  </si>
  <si>
    <t>LSO</t>
  </si>
  <si>
    <t>Liberia</t>
  </si>
  <si>
    <t>LBR</t>
  </si>
  <si>
    <t>Libya</t>
  </si>
  <si>
    <t>LBY</t>
  </si>
  <si>
    <t>Liechtenstein</t>
  </si>
  <si>
    <t>LIE</t>
  </si>
  <si>
    <t>Madagascar</t>
  </si>
  <si>
    <t>MDG</t>
  </si>
  <si>
    <t>Malawi</t>
  </si>
  <si>
    <t>MWI</t>
  </si>
  <si>
    <t>Malaysia</t>
  </si>
  <si>
    <t>MYS</t>
  </si>
  <si>
    <t>Maldives</t>
  </si>
  <si>
    <t>MDV</t>
  </si>
  <si>
    <t>Mali</t>
  </si>
  <si>
    <t>MLI</t>
  </si>
  <si>
    <t>Malta</t>
  </si>
  <si>
    <t>MLT</t>
  </si>
  <si>
    <t>Marshall Islands</t>
  </si>
  <si>
    <t>MHL</t>
  </si>
  <si>
    <t>Martinique</t>
  </si>
  <si>
    <t>MTQ</t>
  </si>
  <si>
    <t>Mauritania</t>
  </si>
  <si>
    <t>MRT</t>
  </si>
  <si>
    <t>Mauritius</t>
  </si>
  <si>
    <t>MUS</t>
  </si>
  <si>
    <t>Mayotte</t>
  </si>
  <si>
    <t>MYT</t>
  </si>
  <si>
    <t>Micronesia (Federated States of)</t>
  </si>
  <si>
    <t>FSM</t>
  </si>
  <si>
    <t>Monaco</t>
  </si>
  <si>
    <t>MCO</t>
  </si>
  <si>
    <t>Mongolia</t>
  </si>
  <si>
    <t>MNG</t>
  </si>
  <si>
    <t>Montenegro</t>
  </si>
  <si>
    <t>MNE</t>
  </si>
  <si>
    <t>Montserrat</t>
  </si>
  <si>
    <t>MSR</t>
  </si>
  <si>
    <t>Morocco</t>
  </si>
  <si>
    <t>MAR</t>
  </si>
  <si>
    <t>Mozambique</t>
  </si>
  <si>
    <t>MOZ</t>
  </si>
  <si>
    <t>Myanmar</t>
  </si>
  <si>
    <t>MMR</t>
  </si>
  <si>
    <t>Namibia</t>
  </si>
  <si>
    <t>NAM</t>
  </si>
  <si>
    <t>Nauru</t>
  </si>
  <si>
    <t>NRU</t>
  </si>
  <si>
    <t>Nepal</t>
  </si>
  <si>
    <t>NPL</t>
  </si>
  <si>
    <t>New Caledonia</t>
  </si>
  <si>
    <t>NCL</t>
  </si>
  <si>
    <t>Nicaragua</t>
  </si>
  <si>
    <t>NIC</t>
  </si>
  <si>
    <t>Niger</t>
  </si>
  <si>
    <t>NER</t>
  </si>
  <si>
    <t>Nigeria</t>
  </si>
  <si>
    <t>NGA</t>
  </si>
  <si>
    <t>Niue</t>
  </si>
  <si>
    <t>NIU</t>
  </si>
  <si>
    <t>Norfolk Island</t>
  </si>
  <si>
    <t>NFK</t>
  </si>
  <si>
    <t>North Macedonia</t>
  </si>
  <si>
    <t>MKD</t>
  </si>
  <si>
    <t>Northern Mariana Islands</t>
  </si>
  <si>
    <t>MNP</t>
  </si>
  <si>
    <t>Oman</t>
  </si>
  <si>
    <t>OMN</t>
  </si>
  <si>
    <t>Pakistan</t>
  </si>
  <si>
    <t>PAK</t>
  </si>
  <si>
    <t>Palau</t>
  </si>
  <si>
    <t>PLW</t>
  </si>
  <si>
    <t>Palestine</t>
  </si>
  <si>
    <t>PSE</t>
  </si>
  <si>
    <t>Panama</t>
  </si>
  <si>
    <t>PAN</t>
  </si>
  <si>
    <t>Papua New Guinea</t>
  </si>
  <si>
    <t>PNG</t>
  </si>
  <si>
    <t>Paraguay</t>
  </si>
  <si>
    <t>PRY</t>
  </si>
  <si>
    <t>Peru</t>
  </si>
  <si>
    <t>PER</t>
  </si>
  <si>
    <t>Philippines</t>
  </si>
  <si>
    <t>PHL</t>
  </si>
  <si>
    <t>Pitcairn</t>
  </si>
  <si>
    <t>PCN</t>
  </si>
  <si>
    <t>Puerto Rico</t>
  </si>
  <si>
    <t>PRI</t>
  </si>
  <si>
    <t>Qatar</t>
  </si>
  <si>
    <t>QAT</t>
  </si>
  <si>
    <t>Republic of Korea</t>
  </si>
  <si>
    <t>Republic of Moldova</t>
  </si>
  <si>
    <t>MDA</t>
  </si>
  <si>
    <t>Réunion</t>
  </si>
  <si>
    <t>REU</t>
  </si>
  <si>
    <t>Romania</t>
  </si>
  <si>
    <t>ROU</t>
  </si>
  <si>
    <t>Russian Federation</t>
  </si>
  <si>
    <t>RUS</t>
  </si>
  <si>
    <t>Rwanda</t>
  </si>
  <si>
    <t>RWA</t>
  </si>
  <si>
    <t>Saint Helena</t>
  </si>
  <si>
    <t>SHN</t>
  </si>
  <si>
    <t>Saint Kitts and Nevis</t>
  </si>
  <si>
    <t>KNA</t>
  </si>
  <si>
    <t>Saint Lucia</t>
  </si>
  <si>
    <t>LCA</t>
  </si>
  <si>
    <t>Saint Pierre and Miquelon</t>
  </si>
  <si>
    <t>SPM</t>
  </si>
  <si>
    <t>Saint Vincent and the Grenadines</t>
  </si>
  <si>
    <t>VCT</t>
  </si>
  <si>
    <t>Saint-Barthélemy</t>
  </si>
  <si>
    <t>BLM</t>
  </si>
  <si>
    <t>Saint-Martin (French part)</t>
  </si>
  <si>
    <t>MAF</t>
  </si>
  <si>
    <t>Samoa</t>
  </si>
  <si>
    <t>WSM</t>
  </si>
  <si>
    <t>San Marino</t>
  </si>
  <si>
    <t>SMR</t>
  </si>
  <si>
    <t>Sao Tome and Principe</t>
  </si>
  <si>
    <t>STP</t>
  </si>
  <si>
    <t>Senegal</t>
  </si>
  <si>
    <t>SEN</t>
  </si>
  <si>
    <t>Serbia</t>
  </si>
  <si>
    <t>SRB</t>
  </si>
  <si>
    <t>Seychelles</t>
  </si>
  <si>
    <t>SYC</t>
  </si>
  <si>
    <t>Sierra Leone</t>
  </si>
  <si>
    <t>SLE</t>
  </si>
  <si>
    <t>Singapore</t>
  </si>
  <si>
    <t>SGP</t>
  </si>
  <si>
    <t>Sint Maarten (Dutch part)</t>
  </si>
  <si>
    <t>SXM</t>
  </si>
  <si>
    <t>Slovakia</t>
  </si>
  <si>
    <t>Solomon Islands</t>
  </si>
  <si>
    <t>SLB</t>
  </si>
  <si>
    <t>Somalia</t>
  </si>
  <si>
    <t>SOM</t>
  </si>
  <si>
    <t>South Sudan</t>
  </si>
  <si>
    <t>SSD</t>
  </si>
  <si>
    <t>Sri Lanka</t>
  </si>
  <si>
    <t>LKA</t>
  </si>
  <si>
    <t>Sudan</t>
  </si>
  <si>
    <t>SDN</t>
  </si>
  <si>
    <t>Sudan (pre-secession)</t>
  </si>
  <si>
    <t>XDN</t>
  </si>
  <si>
    <t>Suriname</t>
  </si>
  <si>
    <t>SUR</t>
  </si>
  <si>
    <t>Svalbard and Jan Mayen Islands</t>
  </si>
  <si>
    <t>SJM</t>
  </si>
  <si>
    <t>Syrian Arab Republic</t>
  </si>
  <si>
    <t>SYR</t>
  </si>
  <si>
    <t>Tajikistan</t>
  </si>
  <si>
    <t>TJK</t>
  </si>
  <si>
    <t>Thailand</t>
  </si>
  <si>
    <t>THA</t>
  </si>
  <si>
    <t>Timor-Leste</t>
  </si>
  <si>
    <t>TLS</t>
  </si>
  <si>
    <t>Togo</t>
  </si>
  <si>
    <t>TGO</t>
  </si>
  <si>
    <t>Tokelau</t>
  </si>
  <si>
    <t>TKL</t>
  </si>
  <si>
    <t>Tonga</t>
  </si>
  <si>
    <t>TON</t>
  </si>
  <si>
    <t>Trinidad and Tobago</t>
  </si>
  <si>
    <t>TTO</t>
  </si>
  <si>
    <t>Tunisia</t>
  </si>
  <si>
    <t>TUN</t>
  </si>
  <si>
    <t>Turkmenistan</t>
  </si>
  <si>
    <t>TKM</t>
  </si>
  <si>
    <t>Turks and Caicos Islands</t>
  </si>
  <si>
    <t>TCA</t>
  </si>
  <si>
    <t>Tuvalu</t>
  </si>
  <si>
    <t>TUV</t>
  </si>
  <si>
    <t>Uganda</t>
  </si>
  <si>
    <t>UGA</t>
  </si>
  <si>
    <t>Ukraine</t>
  </si>
  <si>
    <t>UKR</t>
  </si>
  <si>
    <t>United Arab Emirates</t>
  </si>
  <si>
    <t>ARE</t>
  </si>
  <si>
    <t>United Kingdom of Great Britain and Northern Ireland</t>
  </si>
  <si>
    <t>United Republic of Tanzania</t>
  </si>
  <si>
    <t>TZA</t>
  </si>
  <si>
    <t>United States of America</t>
  </si>
  <si>
    <t>United States Virgin Islands</t>
  </si>
  <si>
    <t>VIR</t>
  </si>
  <si>
    <t>Uruguay</t>
  </si>
  <si>
    <t>URY</t>
  </si>
  <si>
    <t>Uzbekistan</t>
  </si>
  <si>
    <t>UZB</t>
  </si>
  <si>
    <t>Vanuatu</t>
  </si>
  <si>
    <t>VUT</t>
  </si>
  <si>
    <t>Venezuela (Bolivarian Republic of)</t>
  </si>
  <si>
    <t>VEN</t>
  </si>
  <si>
    <t>Viet Nam</t>
  </si>
  <si>
    <t>VNM</t>
  </si>
  <si>
    <t>Wallis and Futuna Islands</t>
  </si>
  <si>
    <t>WLF</t>
  </si>
  <si>
    <t>Western Sahara</t>
  </si>
  <si>
    <t>ESH</t>
  </si>
  <si>
    <t>Yemen</t>
  </si>
  <si>
    <t>YEM</t>
  </si>
  <si>
    <t>Zambia</t>
  </si>
  <si>
    <t>ZMB</t>
  </si>
  <si>
    <t>Zimbabwe</t>
  </si>
  <si>
    <t>ZWE</t>
  </si>
  <si>
    <r>
      <t xml:space="preserve">2. Please read the </t>
    </r>
    <r>
      <rPr>
        <b/>
        <i/>
        <sz val="11"/>
        <rFont val="Calibri"/>
        <family val="2"/>
        <scheme val="minor"/>
      </rPr>
      <t xml:space="preserve">Instructions and definitions </t>
    </r>
    <r>
      <rPr>
        <b/>
        <sz val="11"/>
        <rFont val="Calibri"/>
        <family val="2"/>
        <scheme val="minor"/>
      </rPr>
      <t xml:space="preserve">tab carefully before completing the questionnaire. If the scope of the answers given differs from that which is outlined in the </t>
    </r>
    <r>
      <rPr>
        <b/>
        <i/>
        <sz val="11"/>
        <rFont val="Calibri"/>
        <family val="2"/>
        <scheme val="minor"/>
      </rPr>
      <t>Instructions and definitions</t>
    </r>
    <r>
      <rPr>
        <b/>
        <sz val="11"/>
        <rFont val="Calibri"/>
        <family val="2"/>
        <scheme val="minor"/>
      </rPr>
      <t>, please indicate details here:</t>
    </r>
  </si>
  <si>
    <t>Only one submission per country is expected - the different organizations should coordinate between themselves prior to the submitting the survey</t>
  </si>
  <si>
    <t>C1. Have you collected statistics on the absence of (1) students and (2) teachers over the 3 school years covered by the pandemic (school year 2019/20 or 2020, school year 2020/21 or 2021, school year 2021/22 or 2022) ?</t>
  </si>
  <si>
    <t>C1a Please provide additional comments or/and indicate any links to studies from your country:</t>
  </si>
  <si>
    <t>C2a. Please indicate any additional comments here:</t>
  </si>
  <si>
    <t>C3. What measures have been put in place to replace teachers who are absent in public institutions?</t>
  </si>
  <si>
    <t>C3a. Please indicate further details here (e.g. regarding the conditions for replacing teachers, or for using non-teaching staff to supervise students; the development of the different measures during the pandemic) :</t>
  </si>
  <si>
    <t>C2. Have you observed, from your database, an increase (when schools were fully open) in the number of absences (of students and/or teachers) for at least some period(s) over the 3 school years covered by the pandemic compared to absences observed in the school year 2018/19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</si>
</sst>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0"/>
      <color theme="1"/>
      <name val="Arial"/>
      <family val="2"/>
    </font>
    <font>
      <sz val="10"/>
      <color rgb="FFFF0000"/>
      <name val="Arial"/>
      <family val="2"/>
    </font>
    <font>
      <b/>
      <sz val="10"/>
      <color theme="1"/>
      <name val="Arial"/>
      <family val="2"/>
    </font>
    <font>
      <sz val="10"/>
      <color theme="0"/>
      <name val="Arial"/>
      <family val="2"/>
    </font>
    <font>
      <sz val="10"/>
      <name val="Arial"/>
      <family val="2"/>
    </font>
    <font>
      <u/>
      <sz val="10"/>
      <color theme="0"/>
      <name val="Arial"/>
      <family val="2"/>
    </font>
    <font>
      <b/>
      <sz val="10"/>
      <color rgb="FFFF0000"/>
      <name val="Arial"/>
      <family val="2"/>
    </font>
    <font>
      <b/>
      <sz val="10"/>
      <name val="Arial"/>
      <family val="2"/>
    </font>
    <font>
      <b/>
      <sz val="11"/>
      <color theme="1"/>
      <name val="Arial"/>
      <family val="2"/>
    </font>
    <font>
      <sz val="10"/>
      <color rgb="FFFFC000"/>
      <name val="Arial"/>
      <family val="2"/>
    </font>
    <font>
      <b/>
      <i/>
      <sz val="10"/>
      <color theme="1"/>
      <name val="Arial"/>
      <family val="2"/>
    </font>
    <font>
      <b/>
      <sz val="10"/>
      <color indexed="8"/>
      <name val="Arial"/>
      <family val="2"/>
    </font>
    <font>
      <i/>
      <sz val="10"/>
      <color theme="1"/>
      <name val="Arial"/>
      <family val="2"/>
    </font>
    <font>
      <sz val="7"/>
      <name val="Times New Roman"/>
      <family val="1"/>
    </font>
    <font>
      <sz val="10"/>
      <color theme="1"/>
      <name val="Symbol"/>
      <family val="1"/>
      <charset val="2"/>
    </font>
    <font>
      <sz val="7"/>
      <color theme="1"/>
      <name val="Times New Roman"/>
      <family val="1"/>
    </font>
    <font>
      <sz val="10"/>
      <color rgb="FF7030A0"/>
      <name val="Arial"/>
      <family val="2"/>
    </font>
    <font>
      <b/>
      <sz val="11"/>
      <color rgb="FF000000"/>
      <name val="Times New Roman"/>
      <family val="1"/>
    </font>
    <font>
      <b/>
      <u/>
      <sz val="10"/>
      <color theme="0"/>
      <name val="Arial"/>
      <family val="2"/>
    </font>
    <font>
      <sz val="9"/>
      <color theme="1"/>
      <name val="Arial"/>
      <family val="2"/>
    </font>
    <font>
      <sz val="10"/>
      <color rgb="FF000000"/>
      <name val="Arial"/>
      <family val="2"/>
    </font>
    <font>
      <sz val="9"/>
      <name val="Arial"/>
      <family val="2"/>
    </font>
    <font>
      <u/>
      <sz val="9"/>
      <color theme="1"/>
      <name val="Arial"/>
      <family val="2"/>
    </font>
    <font>
      <u/>
      <sz val="9"/>
      <name val="Arial"/>
      <family val="2"/>
    </font>
    <font>
      <sz val="10"/>
      <color theme="9"/>
      <name val="Arial"/>
      <family val="2"/>
    </font>
    <font>
      <b/>
      <sz val="11"/>
      <color theme="9"/>
      <name val="Calibri"/>
      <family val="2"/>
    </font>
    <font>
      <sz val="11"/>
      <color rgb="FF1F497D"/>
      <name val="Symbol"/>
      <family val="1"/>
      <charset val="2"/>
    </font>
    <font>
      <sz val="11"/>
      <color rgb="FF1F497D"/>
      <name val="Courier New"/>
      <family val="3"/>
    </font>
    <font>
      <sz val="10"/>
      <color rgb="FF92D050"/>
      <name val="Arial"/>
      <family val="2"/>
    </font>
    <font>
      <sz val="11"/>
      <color theme="9"/>
      <name val="Calibri"/>
      <family val="2"/>
    </font>
    <font>
      <sz val="8"/>
      <color theme="1"/>
      <name val="Arial"/>
      <family val="2"/>
    </font>
    <font>
      <sz val="8"/>
      <name val="Arial"/>
      <family val="2"/>
    </font>
    <font>
      <strike/>
      <sz val="10"/>
      <name val="Arial"/>
      <family val="2"/>
    </font>
    <font>
      <u/>
      <sz val="10"/>
      <color theme="1"/>
      <name val="Arial"/>
      <family val="2"/>
    </font>
    <font>
      <sz val="10"/>
      <color theme="1"/>
      <name val="Arial"/>
      <family val="2"/>
    </font>
    <font>
      <sz val="11"/>
      <color theme="1"/>
      <name val="Calibri"/>
      <family val="2"/>
      <scheme val="minor"/>
    </font>
    <font>
      <sz val="11"/>
      <name val="Calibri"/>
      <family val="2"/>
      <scheme val="minor"/>
    </font>
    <font>
      <b/>
      <sz val="11"/>
      <color theme="1"/>
      <name val="Calibri"/>
      <family val="2"/>
      <scheme val="minor"/>
    </font>
    <font>
      <b/>
      <sz val="11"/>
      <name val="Calibri"/>
      <family val="2"/>
      <scheme val="minor"/>
    </font>
    <font>
      <sz val="11"/>
      <color rgb="FF000000"/>
      <name val="Calibri"/>
      <family val="2"/>
      <charset val="1"/>
    </font>
    <font>
      <b/>
      <sz val="14"/>
      <name val="Calibri"/>
      <family val="2"/>
      <scheme val="minor"/>
    </font>
    <font>
      <b/>
      <i/>
      <sz val="11"/>
      <name val="Calibri"/>
      <family val="2"/>
      <scheme val="minor"/>
    </font>
    <font>
      <i/>
      <sz val="11"/>
      <name val="Calibri"/>
      <family val="2"/>
      <scheme val="minor"/>
    </font>
    <font>
      <b/>
      <sz val="11"/>
      <color indexed="8"/>
      <name val="Arial"/>
      <family val="2"/>
    </font>
    <font>
      <sz val="11"/>
      <color indexed="8"/>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gray0625"/>
    </fill>
    <fill>
      <patternFill patternType="solid">
        <fgColor theme="7" tint="0.79998168889431442"/>
        <bgColor indexed="64"/>
      </patternFill>
    </fill>
    <fill>
      <patternFill patternType="gray0625">
        <bgColor rgb="FFFFFF00"/>
      </patternFill>
    </fill>
    <fill>
      <patternFill patternType="solid">
        <fgColor theme="0" tint="-0.14999847407452621"/>
        <bgColor indexed="64"/>
      </patternFill>
    </fill>
    <fill>
      <patternFill patternType="solid">
        <fgColor theme="0"/>
        <bgColor rgb="FF000000"/>
      </patternFill>
    </fill>
    <fill>
      <patternFill patternType="solid">
        <fgColor them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rgb="FF000000"/>
      </bottom>
      <diagonal/>
    </border>
    <border>
      <left style="thin">
        <color theme="0" tint="-0.34998626667073579"/>
      </left>
      <right/>
      <top style="thin">
        <color theme="0" tint="-0.34998626667073579"/>
      </top>
      <bottom style="thin">
        <color theme="0" tint="-0.34998626667073579"/>
      </bottom>
      <diagonal/>
    </border>
    <border>
      <left/>
      <right/>
      <top/>
      <bottom style="thin">
        <color auto="1"/>
      </bottom>
      <diagonal/>
    </border>
    <border>
      <left style="thin">
        <color rgb="FF000000"/>
      </left>
      <right/>
      <top style="thin">
        <color rgb="FF000000"/>
      </top>
      <bottom style="thin">
        <color rgb="FF000000"/>
      </bottom>
      <diagonal/>
    </border>
    <border>
      <left style="thin">
        <color theme="0" tint="-0.499984740745262"/>
      </left>
      <right/>
      <top style="thin">
        <color theme="0" tint="-0.499984740745262"/>
      </top>
      <bottom style="thin">
        <color theme="0" tint="-0.499984740745262"/>
      </bottom>
      <diagonal/>
    </border>
    <border>
      <left style="double">
        <color indexed="64"/>
      </left>
      <right style="double">
        <color indexed="64"/>
      </right>
      <top style="double">
        <color indexed="64"/>
      </top>
      <bottom style="double">
        <color indexed="64"/>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34" fillId="0" borderId="0"/>
    <xf numFmtId="0" fontId="31" fillId="0" borderId="1"/>
    <xf numFmtId="0" fontId="39" fillId="0" borderId="0"/>
    <xf numFmtId="0" fontId="4" fillId="0" borderId="0"/>
    <xf numFmtId="0" fontId="31" fillId="0" borderId="15"/>
    <xf numFmtId="0" fontId="35" fillId="0" borderId="0"/>
  </cellStyleXfs>
  <cellXfs count="212">
    <xf numFmtId="0" fontId="0" fillId="0" borderId="0" xfId="0"/>
    <xf numFmtId="0" fontId="0" fillId="0" borderId="2" xfId="0" applyBorder="1"/>
    <xf numFmtId="0" fontId="0" fillId="0" borderId="3" xfId="0" applyBorder="1"/>
    <xf numFmtId="0" fontId="0" fillId="0" borderId="1" xfId="0" applyBorder="1"/>
    <xf numFmtId="0" fontId="1" fillId="0" borderId="0" xfId="0" applyFont="1"/>
    <xf numFmtId="0" fontId="0" fillId="3" borderId="0" xfId="0" applyFill="1"/>
    <xf numFmtId="0" fontId="0" fillId="4" borderId="0" xfId="0" applyFill="1"/>
    <xf numFmtId="0" fontId="0" fillId="4" borderId="0" xfId="0" applyFill="1" applyAlignment="1">
      <alignment wrapText="1"/>
    </xf>
    <xf numFmtId="0" fontId="0" fillId="3" borderId="0" xfId="0" applyFill="1" applyAlignment="1">
      <alignment vertical="top" wrapText="1"/>
    </xf>
    <xf numFmtId="0" fontId="8" fillId="3" borderId="0" xfId="0" applyFont="1" applyFill="1" applyAlignment="1">
      <alignment vertical="top" wrapText="1"/>
    </xf>
    <xf numFmtId="0" fontId="9" fillId="3" borderId="0" xfId="0" applyFont="1" applyFill="1"/>
    <xf numFmtId="0" fontId="10" fillId="3" borderId="0" xfId="0" applyFont="1" applyFill="1" applyAlignment="1">
      <alignment vertical="top" wrapText="1"/>
    </xf>
    <xf numFmtId="0" fontId="2" fillId="3" borderId="0" xfId="0" applyFont="1" applyFill="1" applyAlignment="1">
      <alignment vertical="top" wrapText="1"/>
    </xf>
    <xf numFmtId="0" fontId="12" fillId="3" borderId="0" xfId="0" applyFont="1" applyFill="1"/>
    <xf numFmtId="0" fontId="10" fillId="3" borderId="0" xfId="0" applyFont="1" applyFill="1" applyAlignment="1">
      <alignment wrapText="1"/>
    </xf>
    <xf numFmtId="0" fontId="4" fillId="3" borderId="0" xfId="0" applyFont="1" applyFill="1" applyAlignment="1">
      <alignment horizontal="left" vertical="top" wrapText="1"/>
    </xf>
    <xf numFmtId="0" fontId="14" fillId="0" borderId="0" xfId="0" applyFont="1" applyAlignment="1">
      <alignment horizontal="justify" vertical="center"/>
    </xf>
    <xf numFmtId="0" fontId="14" fillId="0" borderId="0" xfId="0" applyFont="1" applyAlignment="1">
      <alignment horizontal="justify" vertical="center" wrapText="1"/>
    </xf>
    <xf numFmtId="0" fontId="4" fillId="0" borderId="0" xfId="0" quotePrefix="1" applyFont="1" applyAlignment="1">
      <alignment horizontal="justify" vertical="center" wrapText="1"/>
    </xf>
    <xf numFmtId="0" fontId="16" fillId="3" borderId="0" xfId="0" applyFont="1" applyFill="1"/>
    <xf numFmtId="0" fontId="6" fillId="3" borderId="0" xfId="0" applyFont="1" applyFill="1" applyAlignment="1">
      <alignment horizontal="left" vertical="top" wrapText="1"/>
    </xf>
    <xf numFmtId="0" fontId="2" fillId="0" borderId="0" xfId="0" applyFont="1" applyAlignment="1">
      <alignment horizontal="justify" vertical="center"/>
    </xf>
    <xf numFmtId="0" fontId="0" fillId="4" borderId="0" xfId="0" applyFill="1" applyAlignment="1">
      <alignment vertical="top" wrapText="1"/>
    </xf>
    <xf numFmtId="0" fontId="4" fillId="0" borderId="0" xfId="0" applyFont="1"/>
    <xf numFmtId="0" fontId="3" fillId="6" borderId="0" xfId="0" applyFont="1" applyFill="1"/>
    <xf numFmtId="0" fontId="0" fillId="0" borderId="0" xfId="0" applyAlignment="1">
      <alignment horizontal="center" vertical="center"/>
    </xf>
    <xf numFmtId="0" fontId="0" fillId="8" borderId="2" xfId="0" applyFill="1" applyBorder="1"/>
    <xf numFmtId="0" fontId="0" fillId="8" borderId="3" xfId="0" applyFill="1" applyBorder="1"/>
    <xf numFmtId="0" fontId="10" fillId="0" borderId="0" xfId="0" applyFont="1"/>
    <xf numFmtId="0" fontId="0" fillId="0" borderId="1" xfId="0" applyBorder="1" applyAlignment="1">
      <alignment wrapText="1"/>
    </xf>
    <xf numFmtId="0" fontId="19" fillId="0" borderId="0" xfId="0" applyFont="1" applyAlignment="1">
      <alignment horizontal="left" vertical="center" wrapText="1"/>
    </xf>
    <xf numFmtId="0" fontId="0" fillId="0" borderId="2" xfId="0" applyBorder="1" applyAlignment="1">
      <alignment wrapText="1"/>
    </xf>
    <xf numFmtId="0" fontId="0" fillId="0" borderId="1" xfId="0" applyBorder="1" applyAlignment="1">
      <alignment vertical="center" wrapText="1"/>
    </xf>
    <xf numFmtId="0" fontId="0" fillId="0" borderId="3" xfId="0" applyBorder="1" applyAlignment="1">
      <alignment vertical="center"/>
    </xf>
    <xf numFmtId="0" fontId="0" fillId="0" borderId="0" xfId="0" applyAlignment="1">
      <alignment vertical="center"/>
    </xf>
    <xf numFmtId="0" fontId="3" fillId="6" borderId="2" xfId="0" applyFont="1" applyFill="1" applyBorder="1"/>
    <xf numFmtId="0" fontId="3" fillId="6" borderId="4" xfId="0" applyFont="1" applyFill="1" applyBorder="1"/>
    <xf numFmtId="0" fontId="0" fillId="9" borderId="2" xfId="0" applyFill="1" applyBorder="1"/>
    <xf numFmtId="0" fontId="0" fillId="9" borderId="3" xfId="0" applyFill="1" applyBorder="1"/>
    <xf numFmtId="0" fontId="0" fillId="10" borderId="7" xfId="0" applyFill="1" applyBorder="1"/>
    <xf numFmtId="0" fontId="0" fillId="10" borderId="7" xfId="0" applyFill="1" applyBorder="1" applyAlignment="1">
      <alignment wrapText="1"/>
    </xf>
    <xf numFmtId="0" fontId="0" fillId="0" borderId="1" xfId="0" applyBorder="1" applyAlignment="1">
      <alignment vertical="center"/>
    </xf>
    <xf numFmtId="0" fontId="20" fillId="0" borderId="6" xfId="0" applyFont="1" applyBorder="1" applyAlignment="1">
      <alignment wrapText="1"/>
    </xf>
    <xf numFmtId="0" fontId="20" fillId="0" borderId="1" xfId="0" applyFont="1" applyBorder="1" applyAlignment="1">
      <alignment wrapText="1"/>
    </xf>
    <xf numFmtId="0" fontId="0" fillId="7" borderId="2" xfId="0" applyFill="1" applyBorder="1"/>
    <xf numFmtId="0" fontId="19" fillId="0" borderId="0" xfId="0" applyFont="1" applyAlignment="1">
      <alignment horizontal="left"/>
    </xf>
    <xf numFmtId="0" fontId="22" fillId="0" borderId="0" xfId="0" applyFont="1" applyAlignment="1">
      <alignment horizontal="center"/>
    </xf>
    <xf numFmtId="0" fontId="23" fillId="0" borderId="11" xfId="0" applyFont="1" applyBorder="1" applyAlignment="1">
      <alignment horizontal="center" vertical="center"/>
    </xf>
    <xf numFmtId="0" fontId="21" fillId="0" borderId="11" xfId="0" applyFont="1" applyBorder="1" applyAlignment="1">
      <alignment vertical="center"/>
    </xf>
    <xf numFmtId="0" fontId="19" fillId="11" borderId="3" xfId="0" applyFont="1" applyFill="1" applyBorder="1" applyAlignment="1">
      <alignment horizontal="center"/>
    </xf>
    <xf numFmtId="0" fontId="0" fillId="11" borderId="3" xfId="0" applyFill="1" applyBorder="1"/>
    <xf numFmtId="0" fontId="20" fillId="0" borderId="8" xfId="0" applyFont="1" applyBorder="1"/>
    <xf numFmtId="0" fontId="20" fillId="0" borderId="10" xfId="0" applyFont="1" applyBorder="1"/>
    <xf numFmtId="0" fontId="6" fillId="3" borderId="0" xfId="0" applyFont="1" applyFill="1" applyAlignment="1">
      <alignment horizontal="center" vertical="top" wrapText="1"/>
    </xf>
    <xf numFmtId="0" fontId="4" fillId="3" borderId="0" xfId="0" applyFont="1" applyFill="1" applyAlignment="1">
      <alignmen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3" borderId="0" xfId="0" applyFill="1" applyAlignment="1">
      <alignment horizontal="left" vertical="top" wrapText="1"/>
    </xf>
    <xf numFmtId="0" fontId="0" fillId="0" borderId="0" xfId="0" applyAlignment="1">
      <alignment horizontal="justify" vertical="center"/>
    </xf>
    <xf numFmtId="0" fontId="25" fillId="0" borderId="0" xfId="0" applyFont="1"/>
    <xf numFmtId="0" fontId="26" fillId="0" borderId="0" xfId="0" applyFont="1" applyAlignment="1">
      <alignment horizontal="left" vertical="center" indent="4"/>
    </xf>
    <xf numFmtId="0" fontId="27" fillId="0" borderId="0" xfId="0" applyFont="1" applyAlignment="1">
      <alignment horizontal="left" vertical="center" indent="8"/>
    </xf>
    <xf numFmtId="0" fontId="24" fillId="0" borderId="0" xfId="0" applyFont="1"/>
    <xf numFmtId="0" fontId="20" fillId="0" borderId="0" xfId="0" applyFont="1" applyAlignment="1">
      <alignment wrapText="1"/>
    </xf>
    <xf numFmtId="0" fontId="28" fillId="0" borderId="0" xfId="0" applyFont="1"/>
    <xf numFmtId="0" fontId="0" fillId="0" borderId="9" xfId="0" applyBorder="1" applyAlignment="1">
      <alignment vertical="center" wrapText="1"/>
    </xf>
    <xf numFmtId="0" fontId="29" fillId="0" borderId="0" xfId="0" applyFont="1"/>
    <xf numFmtId="0" fontId="19" fillId="0" borderId="2" xfId="0" applyFont="1" applyBorder="1" applyAlignment="1">
      <alignment wrapText="1"/>
    </xf>
    <xf numFmtId="0" fontId="20" fillId="0" borderId="0" xfId="0" applyFont="1" applyAlignment="1">
      <alignment horizontal="left" vertical="center"/>
    </xf>
    <xf numFmtId="0" fontId="28" fillId="0" borderId="0" xfId="0" applyFont="1" applyAlignment="1">
      <alignment horizontal="left" vertical="center"/>
    </xf>
    <xf numFmtId="0" fontId="0" fillId="0" borderId="2" xfId="0" applyBorder="1" applyAlignment="1">
      <alignment vertical="center" wrapText="1"/>
    </xf>
    <xf numFmtId="0" fontId="0" fillId="8" borderId="2" xfId="0" applyFill="1" applyBorder="1" applyAlignment="1">
      <alignment wrapText="1"/>
    </xf>
    <xf numFmtId="0" fontId="0" fillId="8" borderId="3" xfId="0" applyFill="1" applyBorder="1" applyAlignment="1">
      <alignment wrapText="1"/>
    </xf>
    <xf numFmtId="0" fontId="6" fillId="4" borderId="0" xfId="0" applyFont="1" applyFill="1" applyAlignment="1">
      <alignment horizontal="left" wrapText="1"/>
    </xf>
    <xf numFmtId="0" fontId="0" fillId="8" borderId="2" xfId="0" applyFill="1" applyBorder="1" applyAlignment="1">
      <alignment horizontal="center" vertical="center" wrapText="1"/>
    </xf>
    <xf numFmtId="0" fontId="19" fillId="8" borderId="2" xfId="0" applyFont="1" applyFill="1" applyBorder="1" applyAlignment="1">
      <alignment wrapText="1"/>
    </xf>
    <xf numFmtId="0" fontId="2" fillId="0" borderId="0" xfId="0" applyFont="1"/>
    <xf numFmtId="0" fontId="0" fillId="12" borderId="2" xfId="0" applyFill="1" applyBorder="1" applyAlignment="1">
      <alignment horizontal="center" vertical="center" wrapText="1"/>
    </xf>
    <xf numFmtId="0" fontId="0" fillId="12" borderId="3" xfId="0" applyFill="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vertical="center" wrapText="1"/>
    </xf>
    <xf numFmtId="0" fontId="4" fillId="0" borderId="0" xfId="0" applyFont="1" applyBorder="1" applyAlignment="1">
      <alignment horizontal="center" wrapText="1"/>
    </xf>
    <xf numFmtId="0" fontId="4" fillId="4"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vertical="center"/>
    </xf>
    <xf numFmtId="0" fontId="4" fillId="0" borderId="1" xfId="0" applyFont="1" applyBorder="1"/>
    <xf numFmtId="0" fontId="0" fillId="0" borderId="2" xfId="0" applyFont="1" applyBorder="1" applyAlignment="1">
      <alignment horizontal="center" vertical="center" wrapText="1"/>
    </xf>
    <xf numFmtId="0" fontId="4" fillId="0" borderId="0" xfId="0" applyFont="1" applyAlignment="1">
      <alignment horizontal="left" vertical="center"/>
    </xf>
    <xf numFmtId="0" fontId="4" fillId="0" borderId="8" xfId="0" applyFont="1" applyBorder="1" applyAlignment="1">
      <alignment wrapText="1"/>
    </xf>
    <xf numFmtId="0" fontId="0" fillId="8" borderId="9" xfId="0" applyFill="1" applyBorder="1" applyAlignment="1">
      <alignment vertical="center" wrapText="1"/>
    </xf>
    <xf numFmtId="0" fontId="20" fillId="8" borderId="10" xfId="0" applyFont="1" applyFill="1" applyBorder="1"/>
    <xf numFmtId="0" fontId="4" fillId="0" borderId="1" xfId="0" applyFont="1" applyBorder="1" applyAlignment="1">
      <alignment wrapText="1"/>
    </xf>
    <xf numFmtId="0" fontId="4" fillId="4" borderId="1" xfId="0" applyFont="1" applyFill="1" applyBorder="1" applyAlignment="1">
      <alignment wrapText="1"/>
    </xf>
    <xf numFmtId="0" fontId="4" fillId="13" borderId="1" xfId="0" applyFont="1" applyFill="1" applyBorder="1" applyAlignment="1">
      <alignment wrapText="1"/>
    </xf>
    <xf numFmtId="0" fontId="4" fillId="4" borderId="12" xfId="0" applyFont="1" applyFill="1" applyBorder="1" applyAlignment="1">
      <alignment horizontal="left" wrapText="1"/>
    </xf>
    <xf numFmtId="0" fontId="4" fillId="4" borderId="0" xfId="0" applyFont="1" applyFill="1" applyAlignment="1">
      <alignment wrapText="1"/>
    </xf>
    <xf numFmtId="0" fontId="10" fillId="3" borderId="0" xfId="0" applyFont="1" applyFill="1" applyAlignment="1">
      <alignment horizontal="left" vertical="top" wrapText="1" indent="2"/>
    </xf>
    <xf numFmtId="0" fontId="0" fillId="3" borderId="0" xfId="0" applyFill="1" applyAlignment="1">
      <alignment horizontal="left" vertical="top" wrapText="1" indent="2"/>
    </xf>
    <xf numFmtId="0" fontId="0" fillId="3" borderId="0" xfId="0" applyFill="1" applyAlignment="1"/>
    <xf numFmtId="0" fontId="0" fillId="4" borderId="0" xfId="0" applyFill="1" applyAlignment="1"/>
    <xf numFmtId="0" fontId="36" fillId="3" borderId="0" xfId="2" applyFont="1" applyFill="1" applyBorder="1" applyAlignment="1" applyProtection="1">
      <alignment horizontal="right" wrapText="1"/>
    </xf>
    <xf numFmtId="0" fontId="37" fillId="3" borderId="0" xfId="1" applyFont="1" applyFill="1" applyBorder="1" applyAlignment="1" applyProtection="1"/>
    <xf numFmtId="0" fontId="35" fillId="12" borderId="14" xfId="2" applyFont="1" applyFill="1" applyBorder="1" applyAlignment="1" applyProtection="1">
      <alignment horizontal="left" vertical="center" wrapText="1"/>
    </xf>
    <xf numFmtId="0" fontId="36" fillId="4" borderId="1" xfId="2" applyFont="1" applyFill="1" applyBorder="1" applyAlignment="1" applyProtection="1">
      <alignment horizontal="right" wrapText="1"/>
    </xf>
    <xf numFmtId="0" fontId="35" fillId="12" borderId="14" xfId="1" applyFont="1" applyFill="1" applyBorder="1" applyAlignment="1" applyProtection="1">
      <alignment vertical="center" wrapText="1"/>
    </xf>
    <xf numFmtId="0" fontId="0" fillId="3" borderId="0" xfId="0" applyFont="1" applyFill="1" applyAlignment="1">
      <alignment vertical="top" wrapText="1"/>
    </xf>
    <xf numFmtId="0" fontId="0" fillId="3" borderId="0" xfId="0" applyFill="1" applyAlignment="1">
      <alignment vertical="center" wrapText="1"/>
    </xf>
    <xf numFmtId="0" fontId="0" fillId="0" borderId="1" xfId="0" applyFont="1" applyBorder="1" applyAlignment="1">
      <alignment horizontal="left" wrapText="1"/>
    </xf>
    <xf numFmtId="0" fontId="0" fillId="0" borderId="1" xfId="0" applyFont="1" applyBorder="1" applyAlignment="1">
      <alignment wrapText="1"/>
    </xf>
    <xf numFmtId="0" fontId="0" fillId="0" borderId="0" xfId="0" applyFont="1"/>
    <xf numFmtId="0" fontId="20" fillId="0" borderId="1" xfId="0" applyFont="1" applyBorder="1" applyAlignment="1">
      <alignment vertical="center" wrapText="1"/>
    </xf>
    <xf numFmtId="0" fontId="2" fillId="12" borderId="0" xfId="0" applyFont="1" applyFill="1"/>
    <xf numFmtId="0" fontId="2" fillId="0" borderId="0" xfId="0" applyFont="1" applyAlignment="1"/>
    <xf numFmtId="0" fontId="2" fillId="0" borderId="0" xfId="0" applyFont="1" applyFill="1" applyAlignment="1"/>
    <xf numFmtId="0" fontId="2" fillId="8" borderId="0" xfId="0" applyFont="1" applyFill="1"/>
    <xf numFmtId="0" fontId="0" fillId="12" borderId="0" xfId="0" applyFill="1"/>
    <xf numFmtId="0" fontId="35" fillId="0" borderId="0" xfId="6"/>
    <xf numFmtId="14" fontId="0" fillId="0" borderId="0" xfId="0" applyNumberFormat="1" applyAlignment="1"/>
    <xf numFmtId="0" fontId="0" fillId="0" borderId="0" xfId="0" applyAlignment="1"/>
    <xf numFmtId="0" fontId="0" fillId="0" borderId="0" xfId="0" applyFill="1" applyAlignment="1"/>
    <xf numFmtId="0" fontId="0" fillId="8" borderId="0" xfId="0" applyFill="1"/>
    <xf numFmtId="0" fontId="0" fillId="8" borderId="0" xfId="0" quotePrefix="1" applyFill="1"/>
    <xf numFmtId="0" fontId="35" fillId="0" borderId="0" xfId="6" applyFill="1"/>
    <xf numFmtId="0" fontId="0" fillId="0" borderId="0" xfId="0" applyFill="1"/>
    <xf numFmtId="0" fontId="2" fillId="3" borderId="0" xfId="0" applyFont="1" applyFill="1"/>
    <xf numFmtId="0" fontId="2" fillId="3" borderId="0" xfId="0" applyFont="1" applyFill="1" applyAlignment="1"/>
    <xf numFmtId="0" fontId="7" fillId="0" borderId="0" xfId="0" applyFont="1" applyFill="1"/>
    <xf numFmtId="0" fontId="4" fillId="0" borderId="0" xfId="0" applyFont="1" applyFill="1"/>
    <xf numFmtId="0" fontId="0" fillId="0" borderId="0" xfId="0" applyAlignment="1">
      <alignment horizontal="center"/>
    </xf>
    <xf numFmtId="0" fontId="1" fillId="0" borderId="0" xfId="0" applyFont="1" applyAlignment="1">
      <alignment horizont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1" fillId="0" borderId="0" xfId="0" quotePrefix="1"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30" fillId="0" borderId="0" xfId="0" applyFont="1"/>
    <xf numFmtId="0" fontId="2" fillId="14" borderId="0" xfId="0" applyFont="1" applyFill="1"/>
    <xf numFmtId="0" fontId="0" fillId="14" borderId="0" xfId="0" applyFill="1"/>
    <xf numFmtId="0" fontId="0" fillId="0" borderId="2" xfId="0" applyBorder="1" applyAlignment="1">
      <alignment horizontal="center" vertical="center" wrapText="1"/>
    </xf>
    <xf numFmtId="0" fontId="0" fillId="0" borderId="3" xfId="0" applyBorder="1" applyAlignment="1"/>
    <xf numFmtId="0" fontId="6" fillId="3" borderId="0" xfId="0" applyFont="1" applyFill="1" applyAlignment="1">
      <alignment horizontal="center" wrapText="1"/>
    </xf>
    <xf numFmtId="0" fontId="6" fillId="3" borderId="0" xfId="0" applyFont="1" applyFill="1" applyAlignment="1">
      <alignment horizontal="center" vertical="top" wrapText="1"/>
    </xf>
    <xf numFmtId="0" fontId="42" fillId="3" borderId="12" xfId="2" applyFont="1" applyFill="1" applyBorder="1" applyAlignment="1" applyProtection="1">
      <alignment horizontal="left" vertical="center" wrapText="1"/>
    </xf>
    <xf numFmtId="0" fontId="36" fillId="4" borderId="1" xfId="2" applyFont="1" applyFill="1" applyBorder="1" applyAlignment="1" applyProtection="1">
      <alignment horizontal="left" vertical="center" wrapText="1"/>
      <protection locked="0"/>
    </xf>
    <xf numFmtId="0" fontId="40" fillId="3" borderId="0" xfId="2" applyFont="1" applyFill="1" applyBorder="1" applyAlignment="1" applyProtection="1">
      <alignment horizontal="center" wrapText="1"/>
    </xf>
    <xf numFmtId="0" fontId="38" fillId="3" borderId="0" xfId="2" applyFont="1" applyFill="1" applyBorder="1" applyAlignment="1" applyProtection="1">
      <alignment horizontal="left" vertical="center" wrapText="1"/>
    </xf>
    <xf numFmtId="0" fontId="36" fillId="4" borderId="1" xfId="2" applyFont="1" applyFill="1" applyBorder="1" applyAlignment="1" applyProtection="1">
      <alignment horizontal="center" wrapText="1"/>
      <protection locked="0"/>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0"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wrapText="1"/>
    </xf>
    <xf numFmtId="0" fontId="17" fillId="5" borderId="2" xfId="0" applyFont="1" applyFill="1" applyBorder="1" applyAlignment="1">
      <alignment horizontal="center"/>
    </xf>
    <xf numFmtId="0" fontId="17" fillId="5" borderId="4" xfId="0" applyFont="1" applyFill="1" applyBorder="1" applyAlignment="1">
      <alignment horizontal="center"/>
    </xf>
    <xf numFmtId="0" fontId="17" fillId="5" borderId="3" xfId="0" applyFont="1" applyFill="1" applyBorder="1" applyAlignment="1">
      <alignment horizontal="center"/>
    </xf>
    <xf numFmtId="0" fontId="4" fillId="4" borderId="2" xfId="0" applyFont="1" applyFill="1" applyBorder="1" applyAlignment="1">
      <alignment horizontal="center" wrapText="1"/>
    </xf>
    <xf numFmtId="0" fontId="4" fillId="4" borderId="4" xfId="0" applyFont="1" applyFill="1" applyBorder="1" applyAlignment="1">
      <alignment horizontal="center" wrapText="1"/>
    </xf>
    <xf numFmtId="0" fontId="4" fillId="4" borderId="3" xfId="0" applyFont="1" applyFill="1" applyBorder="1" applyAlignment="1">
      <alignment horizontal="center" wrapText="1"/>
    </xf>
    <xf numFmtId="0" fontId="3" fillId="6" borderId="0" xfId="0" applyFont="1" applyFill="1" applyAlignment="1">
      <alignment horizontal="left"/>
    </xf>
    <xf numFmtId="0" fontId="0" fillId="2" borderId="1" xfId="0" applyFill="1" applyBorder="1" applyAlignment="1">
      <alignment horizontal="left" wrapText="1"/>
    </xf>
    <xf numFmtId="0" fontId="20" fillId="0" borderId="8" xfId="0" applyFont="1" applyBorder="1" applyAlignment="1">
      <alignment horizontal="center"/>
    </xf>
    <xf numFmtId="0" fontId="20" fillId="0" borderId="13" xfId="0" applyFont="1" applyBorder="1" applyAlignment="1">
      <alignment horizontal="center"/>
    </xf>
    <xf numFmtId="0" fontId="20" fillId="0" borderId="10" xfId="0" applyFont="1" applyBorder="1" applyAlignment="1">
      <alignment horizontal="center"/>
    </xf>
    <xf numFmtId="0" fontId="4" fillId="2" borderId="2"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17" fillId="5" borderId="1" xfId="0" applyFont="1" applyFill="1" applyBorder="1" applyAlignment="1">
      <alignment horizontal="center"/>
    </xf>
    <xf numFmtId="0" fontId="3" fillId="6" borderId="0" xfId="0" applyFont="1" applyFill="1" applyAlignment="1">
      <alignment horizontal="left"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4" fillId="2" borderId="17" xfId="0" applyFont="1" applyFill="1" applyBorder="1" applyAlignment="1">
      <alignment horizontal="left" wrapText="1"/>
    </xf>
    <xf numFmtId="0" fontId="4" fillId="2" borderId="18" xfId="0" applyFont="1" applyFill="1" applyBorder="1" applyAlignment="1">
      <alignment horizontal="left" wrapText="1"/>
    </xf>
    <xf numFmtId="0" fontId="4" fillId="2" borderId="19" xfId="0" applyFont="1" applyFill="1" applyBorder="1" applyAlignment="1">
      <alignment horizontal="left" wrapText="1"/>
    </xf>
    <xf numFmtId="0" fontId="0" fillId="2" borderId="17" xfId="0" applyFill="1" applyBorder="1" applyAlignment="1">
      <alignment horizontal="left" wrapText="1"/>
    </xf>
    <xf numFmtId="0" fontId="0" fillId="2" borderId="18" xfId="0" applyFill="1" applyBorder="1" applyAlignment="1">
      <alignment horizontal="left" wrapText="1"/>
    </xf>
    <xf numFmtId="0" fontId="0" fillId="2" borderId="19" xfId="0" applyFill="1" applyBorder="1" applyAlignment="1">
      <alignment horizontal="left"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left" vertical="center" wrapText="1"/>
    </xf>
    <xf numFmtId="0" fontId="3" fillId="6" borderId="2" xfId="0" applyFont="1" applyFill="1" applyBorder="1" applyAlignment="1">
      <alignment horizontal="left" vertical="center" wrapText="1"/>
    </xf>
    <xf numFmtId="0" fontId="3" fillId="6" borderId="4" xfId="0" applyFont="1" applyFill="1" applyBorder="1" applyAlignment="1">
      <alignment horizontal="left" vertical="center"/>
    </xf>
    <xf numFmtId="0" fontId="3" fillId="6" borderId="2" xfId="0" applyFont="1" applyFill="1" applyBorder="1" applyAlignment="1">
      <alignment horizontal="left" vertical="center"/>
    </xf>
    <xf numFmtId="0" fontId="3" fillId="6" borderId="0" xfId="0" applyFont="1" applyFill="1" applyAlignment="1">
      <alignment horizontal="left"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4" fillId="4" borderId="0" xfId="0" applyFont="1" applyFill="1" applyAlignment="1">
      <alignment wrapText="1"/>
    </xf>
    <xf numFmtId="0" fontId="3" fillId="6" borderId="0" xfId="0" applyFont="1" applyFill="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2" borderId="2" xfId="0" applyFill="1" applyBorder="1" applyAlignment="1">
      <alignment horizontal="left" wrapText="1"/>
    </xf>
    <xf numFmtId="0" fontId="0" fillId="2" borderId="4" xfId="0" applyFill="1" applyBorder="1" applyAlignment="1">
      <alignment horizontal="left" wrapText="1"/>
    </xf>
    <xf numFmtId="0" fontId="0" fillId="2" borderId="3" xfId="0" applyFill="1" applyBorder="1" applyAlignment="1">
      <alignment horizontal="left" wrapText="1"/>
    </xf>
    <xf numFmtId="0" fontId="4" fillId="4" borderId="0" xfId="0" applyFont="1" applyFill="1" applyBorder="1" applyAlignment="1">
      <alignment horizontal="left" wrapText="1"/>
    </xf>
    <xf numFmtId="0" fontId="4" fillId="4" borderId="0" xfId="0" applyFont="1" applyFill="1"/>
    <xf numFmtId="0" fontId="0" fillId="0" borderId="0" xfId="0" applyAlignment="1">
      <alignment horizontal="center" vertical="top" wrapText="1"/>
    </xf>
    <xf numFmtId="0" fontId="0" fillId="2" borderId="2" xfId="0" applyFill="1" applyBorder="1" applyAlignment="1">
      <alignment wrapText="1"/>
    </xf>
    <xf numFmtId="0" fontId="0" fillId="2" borderId="4" xfId="0" applyFill="1" applyBorder="1" applyAlignment="1">
      <alignment wrapText="1"/>
    </xf>
    <xf numFmtId="0" fontId="0" fillId="2" borderId="3" xfId="0" applyFill="1" applyBorder="1" applyAlignment="1">
      <alignment wrapText="1"/>
    </xf>
  </cellXfs>
  <cellStyles count="7">
    <cellStyle name="cell 2" xfId="5" xr:uid="{00000000-0005-0000-0000-000000000000}"/>
    <cellStyle name="cell 5 2 2" xfId="2" xr:uid="{00000000-0005-0000-0000-000001000000}"/>
    <cellStyle name="Normal" xfId="0" builtinId="0"/>
    <cellStyle name="Normal 10 2" xfId="1" xr:uid="{00000000-0005-0000-0000-000003000000}"/>
    <cellStyle name="Normal 2 18" xfId="6" xr:uid="{00000000-0005-0000-0000-000004000000}"/>
    <cellStyle name="Normal 2 2" xfId="4" xr:uid="{00000000-0005-0000-0000-000005000000}"/>
    <cellStyle name="Normal 2 2 2 2" xfId="3" xr:uid="{00000000-0005-0000-0000-000006000000}"/>
  </cellStyles>
  <dxfs count="4">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50" Type="http://schemas.openxmlformats.org/officeDocument/2006/relationships/externalLink" Target="externalLinks/externalLink38.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9.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Questionnaire\UOE-DB11_PG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Applic\UOE\Ind2006\D3-D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TEMP\OutputContri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nicef-my.sharepoint.com/TEMP/OutputContri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AG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DATA96\E6C3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fer.in.adc.education.fr\MesEspacesPartages\I\12%20OCDE\EAG\2007\07%20d&#233;finitifs%20EE\Yugo\NWB\POpul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ain.oecd.org\sdataEDU\Applic\INES\EAG%202020\VET\VET%20survey%20for%20EAG%202020\EAG%202020%20INES%20VET%20Surve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Applic/INES/EAG%202020/VET/VET%20survey%20for%20EAG%202020/EAG%202020%20INES%20VET%20Survey.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edu/Projects/uoe/2013/Tracking%20and%20Assessment/UOE_DB13_MASTE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xcel%20files\Education\MTS%20rating%20forms%20-%20Rev%202%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unicef-my.sharepoint.com/excel%20files/Education/MTS%20rating%20forms%20-%20Rev%202%201.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oecdshare.oecd.org/edu/Projects/eag/2012/Content/EAG2012_SL_A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portal.oecd.org/APPLIC/UOE/IND98/FIN95/F5_W.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Applic\EAG\2005\Charts\English\NSalary_feb1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Charbonnier_E\AppData\Local\Microsoft\Windows\INetCache\Content.Outlook\HIOZ4LTZ\School%20funding_XX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unicef-my.sharepoint.com/Users/Charbonnier_E/AppData/Local/Microsoft/Windows/INetCache/Content.Outlook/HIOZ4LTZ/School%20funding_XXX.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fer.in.adc.education.fr\MesEspacesPartages\WINDOWS\TEMP\C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1\calcul_B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Questionnaire\EAlbiser\OECD\EDU%20division\work%20prog%20-%20Objectives\workload_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v>0</v>
          </cell>
          <cell r="D2">
            <v>0</v>
          </cell>
          <cell r="E2">
            <v>0</v>
          </cell>
          <cell r="F2">
            <v>0</v>
          </cell>
          <cell r="G2">
            <v>0</v>
          </cell>
          <cell r="H2">
            <v>0</v>
          </cell>
          <cell r="I2">
            <v>1792.9</v>
          </cell>
          <cell r="J2">
            <v>0</v>
          </cell>
          <cell r="K2">
            <v>535.9</v>
          </cell>
          <cell r="L2">
            <v>0</v>
          </cell>
        </row>
        <row r="3">
          <cell r="A3" t="str">
            <v>Canada</v>
          </cell>
          <cell r="B3">
            <v>0</v>
          </cell>
          <cell r="C3">
            <v>0</v>
          </cell>
          <cell r="D3">
            <v>0</v>
          </cell>
          <cell r="E3">
            <v>0</v>
          </cell>
          <cell r="F3">
            <v>0</v>
          </cell>
          <cell r="G3">
            <v>0</v>
          </cell>
          <cell r="H3">
            <v>0</v>
          </cell>
          <cell r="I3">
            <v>0</v>
          </cell>
          <cell r="J3">
            <v>0</v>
          </cell>
          <cell r="K3">
            <v>0</v>
          </cell>
          <cell r="L3">
            <v>0</v>
          </cell>
        </row>
        <row r="4">
          <cell r="A4" t="str">
            <v>Czech Republic</v>
          </cell>
          <cell r="B4">
            <v>0</v>
          </cell>
          <cell r="C4">
            <v>0</v>
          </cell>
          <cell r="D4">
            <v>0</v>
          </cell>
          <cell r="E4">
            <v>0</v>
          </cell>
          <cell r="F4">
            <v>0</v>
          </cell>
          <cell r="G4">
            <v>0</v>
          </cell>
          <cell r="H4">
            <v>1610</v>
          </cell>
          <cell r="I4">
            <v>0</v>
          </cell>
          <cell r="J4">
            <v>201</v>
          </cell>
          <cell r="K4">
            <v>0</v>
          </cell>
          <cell r="L4">
            <v>0</v>
          </cell>
        </row>
        <row r="5">
          <cell r="A5" t="str">
            <v>Denmark</v>
          </cell>
          <cell r="B5">
            <v>0</v>
          </cell>
          <cell r="C5">
            <v>0</v>
          </cell>
          <cell r="D5">
            <v>0</v>
          </cell>
          <cell r="E5">
            <v>0</v>
          </cell>
          <cell r="F5">
            <v>0</v>
          </cell>
          <cell r="G5">
            <v>0</v>
          </cell>
          <cell r="H5">
            <v>0</v>
          </cell>
          <cell r="I5">
            <v>0</v>
          </cell>
          <cell r="J5">
            <v>0</v>
          </cell>
          <cell r="K5">
            <v>0</v>
          </cell>
          <cell r="L5">
            <v>0</v>
          </cell>
        </row>
        <row r="6">
          <cell r="A6" t="str">
            <v>France</v>
          </cell>
          <cell r="B6">
            <v>0</v>
          </cell>
          <cell r="C6">
            <v>0</v>
          </cell>
          <cell r="D6">
            <v>7.4</v>
          </cell>
          <cell r="E6">
            <v>0</v>
          </cell>
          <cell r="F6">
            <v>3918</v>
          </cell>
          <cell r="G6">
            <v>8147.2</v>
          </cell>
          <cell r="H6">
            <v>0</v>
          </cell>
          <cell r="I6">
            <v>2243</v>
          </cell>
          <cell r="J6">
            <v>542</v>
          </cell>
          <cell r="K6">
            <v>1348</v>
          </cell>
          <cell r="L6">
            <v>0</v>
          </cell>
        </row>
        <row r="7">
          <cell r="A7" t="str">
            <v>Ireland</v>
          </cell>
          <cell r="B7">
            <v>0</v>
          </cell>
          <cell r="C7">
            <v>0</v>
          </cell>
          <cell r="D7">
            <v>0</v>
          </cell>
          <cell r="E7">
            <v>0</v>
          </cell>
          <cell r="F7">
            <v>0</v>
          </cell>
          <cell r="G7">
            <v>0</v>
          </cell>
          <cell r="H7">
            <v>0.8</v>
          </cell>
          <cell r="I7">
            <v>21</v>
          </cell>
          <cell r="J7">
            <v>0</v>
          </cell>
          <cell r="K7">
            <v>2.5</v>
          </cell>
          <cell r="L7">
            <v>0</v>
          </cell>
        </row>
        <row r="8">
          <cell r="A8" t="str">
            <v>New Zealand</v>
          </cell>
          <cell r="B8">
            <v>0</v>
          </cell>
          <cell r="C8">
            <v>0</v>
          </cell>
          <cell r="D8">
            <v>1.7390000000000001</v>
          </cell>
          <cell r="E8">
            <v>0</v>
          </cell>
          <cell r="F8">
            <v>31.986000000000001</v>
          </cell>
          <cell r="G8">
            <v>6.8000000000000005E-2</v>
          </cell>
          <cell r="H8">
            <v>0</v>
          </cell>
          <cell r="I8">
            <v>0</v>
          </cell>
          <cell r="J8">
            <v>0</v>
          </cell>
          <cell r="K8">
            <v>0</v>
          </cell>
          <cell r="L8">
            <v>0</v>
          </cell>
        </row>
        <row r="9">
          <cell r="A9" t="str">
            <v>Spain</v>
          </cell>
          <cell r="B9">
            <v>0</v>
          </cell>
          <cell r="C9">
            <v>1494.5</v>
          </cell>
          <cell r="D9">
            <v>0</v>
          </cell>
          <cell r="E9">
            <v>0</v>
          </cell>
          <cell r="F9">
            <v>0</v>
          </cell>
          <cell r="G9">
            <v>0</v>
          </cell>
          <cell r="H9">
            <v>0</v>
          </cell>
          <cell r="I9">
            <v>0</v>
          </cell>
          <cell r="J9">
            <v>0</v>
          </cell>
          <cell r="K9">
            <v>0</v>
          </cell>
          <cell r="L9">
            <v>0</v>
          </cell>
        </row>
        <row r="10">
          <cell r="A10" t="str">
            <v>Sweden</v>
          </cell>
          <cell r="B10">
            <v>0</v>
          </cell>
          <cell r="C10">
            <v>0</v>
          </cell>
          <cell r="D10">
            <v>0</v>
          </cell>
          <cell r="E10">
            <v>0</v>
          </cell>
          <cell r="F10">
            <v>0</v>
          </cell>
          <cell r="G10">
            <v>0</v>
          </cell>
          <cell r="H10">
            <v>0</v>
          </cell>
          <cell r="I10">
            <v>0</v>
          </cell>
          <cell r="J10">
            <v>0</v>
          </cell>
          <cell r="K10">
            <v>0</v>
          </cell>
          <cell r="L10">
            <v>0</v>
          </cell>
        </row>
        <row r="11">
          <cell r="A11" t="str">
            <v>Switzerland</v>
          </cell>
          <cell r="B11">
            <v>0</v>
          </cell>
          <cell r="C11">
            <v>0</v>
          </cell>
          <cell r="D11">
            <v>25.1</v>
          </cell>
          <cell r="E11">
            <v>0.03</v>
          </cell>
          <cell r="F11">
            <v>0</v>
          </cell>
          <cell r="G11">
            <v>0</v>
          </cell>
          <cell r="H11">
            <v>0</v>
          </cell>
          <cell r="I11">
            <v>0</v>
          </cell>
          <cell r="J11">
            <v>0</v>
          </cell>
          <cell r="K11">
            <v>0</v>
          </cell>
          <cell r="L11">
            <v>0</v>
          </cell>
        </row>
        <row r="12">
          <cell r="A12" t="str">
            <v>United Kingdom</v>
          </cell>
          <cell r="B12">
            <v>0</v>
          </cell>
          <cell r="C12">
            <v>0</v>
          </cell>
          <cell r="D12">
            <v>7</v>
          </cell>
          <cell r="E12">
            <v>0</v>
          </cell>
          <cell r="F12">
            <v>0</v>
          </cell>
          <cell r="G12">
            <v>0</v>
          </cell>
          <cell r="H12">
            <v>0</v>
          </cell>
          <cell r="I12">
            <v>0</v>
          </cell>
          <cell r="J12">
            <v>0</v>
          </cell>
          <cell r="K12">
            <v>0</v>
          </cell>
          <cell r="L12">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Timeline (UOE 2011)"/>
      <sheetName val="Timeline (UOE 2010)"/>
      <sheetName val="ValidationSummary"/>
      <sheetName val="WEI"/>
      <sheetName val="Reminders"/>
      <sheetName val="Formulas"/>
      <sheetName val="LSO contacts"/>
      <sheetName val="Circa"/>
      <sheetName val="FINANCE"/>
      <sheetName val="Class_size"/>
      <sheetName val="PERS"/>
      <sheetName val="Evaluation"/>
      <sheetName val="ENRL"/>
      <sheetName val="ENTR"/>
      <sheetName val="GRAD"/>
      <sheetName val="TERSURV"/>
      <sheetName val="ISCMAP"/>
      <sheetName val="DB upload"/>
      <sheetName val="UNESCO priority list"/>
      <sheetName val="Quality Summary"/>
      <sheetName val="T_DateQuest"/>
      <sheetName val="C_comparison reception"/>
      <sheetName val="C_quality-questionnaire"/>
      <sheetName val="C_Quality-Evaluation"/>
      <sheetName val="C_Duration-Cleaning"/>
      <sheetName val="C_Duration-Cleaning (%)"/>
      <sheetName val="C_Month-Nb-quest-received"/>
      <sheetName val="C_Month-% quest-received"/>
      <sheetName val="C_Cumul-nb-quest-received"/>
      <sheetName val="Module2"/>
      <sheetName val="Sheet1"/>
      <sheetName val="Sheet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ow r="1">
          <cell r="H1" t="str">
            <v>ENROLMENTS</v>
          </cell>
          <cell r="M1" t="str">
            <v>AUSTRALIA</v>
          </cell>
        </row>
        <row r="2">
          <cell r="M2" t="str">
            <v>AUSTRIA</v>
          </cell>
        </row>
        <row r="3">
          <cell r="M3" t="str">
            <v>BELGIUM</v>
          </cell>
        </row>
        <row r="4">
          <cell r="M4" t="str">
            <v>BELGIUM (Fl.)</v>
          </cell>
        </row>
        <row r="5">
          <cell r="M5" t="str">
            <v>BRAZIL</v>
          </cell>
        </row>
        <row r="6">
          <cell r="M6" t="str">
            <v>CANADA</v>
          </cell>
        </row>
        <row r="7">
          <cell r="M7" t="str">
            <v>CHILE</v>
          </cell>
        </row>
        <row r="8">
          <cell r="M8" t="str">
            <v>CZECH REPUBLIC</v>
          </cell>
        </row>
        <row r="9">
          <cell r="M9" t="str">
            <v>DENMARK</v>
          </cell>
        </row>
        <row r="10">
          <cell r="M10" t="str">
            <v>ESTONIA</v>
          </cell>
        </row>
        <row r="11">
          <cell r="M11" t="str">
            <v>FINLAND</v>
          </cell>
        </row>
        <row r="12">
          <cell r="M12" t="str">
            <v>FRANCE</v>
          </cell>
        </row>
        <row r="13">
          <cell r="M13" t="str">
            <v>GERMANY</v>
          </cell>
        </row>
        <row r="14">
          <cell r="M14" t="str">
            <v>GREECE</v>
          </cell>
        </row>
        <row r="15">
          <cell r="M15" t="str">
            <v>HUNGARY</v>
          </cell>
        </row>
        <row r="16">
          <cell r="M16" t="str">
            <v xml:space="preserve">ICELAND </v>
          </cell>
        </row>
        <row r="17">
          <cell r="M17" t="str">
            <v>IRELAND</v>
          </cell>
        </row>
        <row r="18">
          <cell r="M18" t="str">
            <v>ISRAEL</v>
          </cell>
        </row>
        <row r="19">
          <cell r="M19" t="str">
            <v>ITALY</v>
          </cell>
        </row>
        <row r="20">
          <cell r="M20" t="str">
            <v>JAPAN</v>
          </cell>
        </row>
        <row r="21">
          <cell r="M21" t="str">
            <v>KOREA</v>
          </cell>
        </row>
        <row r="22">
          <cell r="M22" t="str">
            <v>LUXEMBOURG</v>
          </cell>
        </row>
        <row r="23">
          <cell r="M23" t="str">
            <v>MEXICO</v>
          </cell>
        </row>
        <row r="24">
          <cell r="M24" t="str">
            <v>NETHERLANDS</v>
          </cell>
        </row>
        <row r="25">
          <cell r="M25" t="str">
            <v>NEW ZEALAND</v>
          </cell>
        </row>
        <row r="26">
          <cell r="M26" t="str">
            <v>NORWAY</v>
          </cell>
        </row>
        <row r="27">
          <cell r="M27" t="str">
            <v>POLAND</v>
          </cell>
        </row>
        <row r="28">
          <cell r="M28" t="str">
            <v>PORTUGAL</v>
          </cell>
        </row>
        <row r="29">
          <cell r="M29" t="str">
            <v>RUSSIAN FEDERATION</v>
          </cell>
        </row>
        <row r="30">
          <cell r="M30" t="str">
            <v>SLOVAK REPUBLIC</v>
          </cell>
        </row>
        <row r="31">
          <cell r="M31" t="str">
            <v>SLOVENIA</v>
          </cell>
        </row>
        <row r="32">
          <cell r="M32" t="str">
            <v>SPAIN</v>
          </cell>
        </row>
        <row r="33">
          <cell r="M33" t="str">
            <v>SWEDEN</v>
          </cell>
        </row>
        <row r="34">
          <cell r="M34" t="str">
            <v>SWITZERLAND</v>
          </cell>
        </row>
        <row r="35">
          <cell r="M35" t="str">
            <v xml:space="preserve">TURKEY </v>
          </cell>
        </row>
        <row r="36">
          <cell r="M36" t="str">
            <v>UNITED KINGDOM</v>
          </cell>
        </row>
        <row r="37">
          <cell r="M37" t="str">
            <v>UNITED STATES</v>
          </cell>
        </row>
      </sheetData>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v>0</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v>0</v>
          </cell>
          <cell r="R2" t="str">
            <v xml:space="preserve">n </v>
          </cell>
          <cell r="S2" t="str">
            <v xml:space="preserve">n </v>
          </cell>
          <cell r="T2" t="str">
            <v xml:space="preserve">n </v>
          </cell>
          <cell r="U2" t="str">
            <v xml:space="preserve">n </v>
          </cell>
          <cell r="V2">
            <v>0</v>
          </cell>
          <cell r="W2">
            <v>0</v>
          </cell>
          <cell r="X2">
            <v>15.609293981044841</v>
          </cell>
          <cell r="Y2">
            <v>88.156960139078606</v>
          </cell>
          <cell r="Z2" t="str">
            <v xml:space="preserve">  </v>
          </cell>
          <cell r="AA2">
            <v>11.843039860921396</v>
          </cell>
          <cell r="AB2" t="str">
            <v xml:space="preserve">  </v>
          </cell>
          <cell r="AC2">
            <v>0</v>
          </cell>
          <cell r="AD2" t="str">
            <v xml:space="preserve">n </v>
          </cell>
          <cell r="AE2">
            <v>0</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v>0</v>
          </cell>
          <cell r="AP2" t="str">
            <v xml:space="preserve">  </v>
          </cell>
          <cell r="AQ2">
            <v>0</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v>0</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v>0</v>
          </cell>
          <cell r="R3">
            <v>89.836440735007059</v>
          </cell>
          <cell r="S3" t="str">
            <v xml:space="preserve">n </v>
          </cell>
          <cell r="T3">
            <v>89.836440735007059</v>
          </cell>
          <cell r="U3">
            <v>10.16355926499293</v>
          </cell>
          <cell r="V3">
            <v>0</v>
          </cell>
          <cell r="W3">
            <v>0</v>
          </cell>
          <cell r="X3">
            <v>11.620136738837346</v>
          </cell>
          <cell r="Y3">
            <v>83.205292925546701</v>
          </cell>
          <cell r="Z3" t="str">
            <v xml:space="preserve">  </v>
          </cell>
          <cell r="AA3">
            <v>16.794707074453289</v>
          </cell>
          <cell r="AB3" t="str">
            <v xml:space="preserve">  </v>
          </cell>
          <cell r="AC3">
            <v>0</v>
          </cell>
          <cell r="AD3" t="str">
            <v xml:space="preserve">n </v>
          </cell>
          <cell r="AE3">
            <v>0</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v>0</v>
          </cell>
          <cell r="AP3" t="str">
            <v xml:space="preserve">  </v>
          </cell>
          <cell r="AQ3">
            <v>0</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v>0</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v>0</v>
          </cell>
          <cell r="R4">
            <v>79.644611383993052</v>
          </cell>
          <cell r="S4" t="str">
            <v xml:space="preserve">a </v>
          </cell>
          <cell r="T4">
            <v>79.644611383993052</v>
          </cell>
          <cell r="U4">
            <v>20.355388616006934</v>
          </cell>
          <cell r="V4">
            <v>0</v>
          </cell>
          <cell r="W4">
            <v>0</v>
          </cell>
          <cell r="X4">
            <v>0.98463185629375694</v>
          </cell>
          <cell r="Y4">
            <v>99.683741203666841</v>
          </cell>
          <cell r="Z4" t="str">
            <v xml:space="preserve">  </v>
          </cell>
          <cell r="AA4">
            <v>0.31625879633314685</v>
          </cell>
          <cell r="AB4" t="str">
            <v xml:space="preserve">  </v>
          </cell>
          <cell r="AC4">
            <v>0</v>
          </cell>
          <cell r="AD4" t="str">
            <v xml:space="preserve">a </v>
          </cell>
          <cell r="AE4">
            <v>0</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v>0</v>
          </cell>
          <cell r="AP4" t="str">
            <v xml:space="preserve">  </v>
          </cell>
          <cell r="AQ4">
            <v>0</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v>0</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v>0</v>
          </cell>
          <cell r="R5">
            <v>100</v>
          </cell>
          <cell r="S5" t="str">
            <v xml:space="preserve">  </v>
          </cell>
          <cell r="T5">
            <v>100</v>
          </cell>
          <cell r="U5" t="str">
            <v xml:space="preserve">  </v>
          </cell>
          <cell r="V5">
            <v>0</v>
          </cell>
          <cell r="W5">
            <v>0</v>
          </cell>
          <cell r="X5" t="str">
            <v>m</v>
          </cell>
          <cell r="Y5">
            <v>37.423574361790301</v>
          </cell>
          <cell r="Z5" t="str">
            <v xml:space="preserve">  </v>
          </cell>
          <cell r="AA5">
            <v>62.576425638209706</v>
          </cell>
          <cell r="AB5" t="str">
            <v xml:space="preserve">  </v>
          </cell>
          <cell r="AC5">
            <v>0</v>
          </cell>
          <cell r="AD5" t="str">
            <v xml:space="preserve">n </v>
          </cell>
          <cell r="AE5">
            <v>0</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v>0</v>
          </cell>
          <cell r="AP5" t="str">
            <v xml:space="preserve">  </v>
          </cell>
          <cell r="AQ5">
            <v>0</v>
          </cell>
          <cell r="AR5" t="str">
            <v xml:space="preserve">  </v>
          </cell>
          <cell r="AS5">
            <v>0</v>
          </cell>
          <cell r="AT5" t="str">
            <v>m</v>
          </cell>
        </row>
        <row r="6">
          <cell r="A6" t="str">
            <v>Brazil</v>
          </cell>
          <cell r="B6">
            <v>901030</v>
          </cell>
          <cell r="C6" t="str">
            <v>m</v>
          </cell>
          <cell r="D6">
            <v>97.765587233097264</v>
          </cell>
          <cell r="E6" t="str">
            <v>xr</v>
          </cell>
          <cell r="F6" t="str">
            <v>xr</v>
          </cell>
          <cell r="G6">
            <v>0</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v>0</v>
          </cell>
          <cell r="R6" t="str">
            <v>m.</v>
          </cell>
          <cell r="S6" t="str">
            <v xml:space="preserve">m </v>
          </cell>
          <cell r="T6" t="str">
            <v>m.</v>
          </cell>
          <cell r="U6" t="str">
            <v xml:space="preserve">m </v>
          </cell>
          <cell r="V6">
            <v>0</v>
          </cell>
          <cell r="W6">
            <v>0</v>
          </cell>
          <cell r="X6" t="str">
            <v>m</v>
          </cell>
          <cell r="Y6">
            <v>97.767348172799984</v>
          </cell>
          <cell r="Z6" t="str">
            <v xml:space="preserve">  </v>
          </cell>
          <cell r="AA6">
            <v>0</v>
          </cell>
          <cell r="AB6" t="str">
            <v>xr</v>
          </cell>
          <cell r="AC6">
            <v>0</v>
          </cell>
          <cell r="AD6" t="str">
            <v>xr</v>
          </cell>
          <cell r="AE6">
            <v>0</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v>0</v>
          </cell>
          <cell r="AP6" t="str">
            <v xml:space="preserve">  </v>
          </cell>
          <cell r="AQ6">
            <v>0</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v>0</v>
          </cell>
          <cell r="H7">
            <v>100</v>
          </cell>
          <cell r="I7" t="str">
            <v>xr</v>
          </cell>
          <cell r="J7" t="str">
            <v xml:space="preserve">a </v>
          </cell>
          <cell r="K7" t="str">
            <v>xr</v>
          </cell>
          <cell r="L7" t="str">
            <v>xr</v>
          </cell>
          <cell r="M7" t="str">
            <v>xr</v>
          </cell>
          <cell r="N7">
            <v>98.271987448268334</v>
          </cell>
          <cell r="O7">
            <v>1.0168808493470434</v>
          </cell>
          <cell r="P7">
            <v>0.7111317023846232</v>
          </cell>
          <cell r="Q7">
            <v>0</v>
          </cell>
          <cell r="R7" t="str">
            <v>xr</v>
          </cell>
          <cell r="S7" t="str">
            <v xml:space="preserve">a </v>
          </cell>
          <cell r="T7" t="str">
            <v>xr</v>
          </cell>
          <cell r="U7" t="str">
            <v>xr</v>
          </cell>
          <cell r="V7">
            <v>0</v>
          </cell>
          <cell r="W7">
            <v>0</v>
          </cell>
          <cell r="X7" t="str">
            <v>m</v>
          </cell>
          <cell r="Y7">
            <v>98.271987448268334</v>
          </cell>
          <cell r="Z7" t="str">
            <v xml:space="preserve">  </v>
          </cell>
          <cell r="AA7">
            <v>1.0168808493470434</v>
          </cell>
          <cell r="AB7" t="str">
            <v xml:space="preserve">  </v>
          </cell>
          <cell r="AC7">
            <v>0.7111317023846232</v>
          </cell>
          <cell r="AD7" t="str">
            <v xml:space="preserve">  </v>
          </cell>
          <cell r="AE7">
            <v>0</v>
          </cell>
          <cell r="AF7" t="str">
            <v xml:space="preserve">  </v>
          </cell>
          <cell r="AG7">
            <v>0</v>
          </cell>
          <cell r="AH7" t="str">
            <v>xr</v>
          </cell>
          <cell r="AI7">
            <v>0</v>
          </cell>
          <cell r="AJ7" t="str">
            <v xml:space="preserve">a </v>
          </cell>
          <cell r="AK7">
            <v>0</v>
          </cell>
          <cell r="AL7" t="str">
            <v>xr</v>
          </cell>
          <cell r="AM7">
            <v>0</v>
          </cell>
          <cell r="AN7" t="str">
            <v>xr</v>
          </cell>
          <cell r="AO7">
            <v>0</v>
          </cell>
          <cell r="AP7" t="str">
            <v xml:space="preserve">  </v>
          </cell>
          <cell r="AQ7">
            <v>0</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v>0</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v>0</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v>0</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v>0</v>
          </cell>
          <cell r="W9">
            <v>0</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v>0</v>
          </cell>
          <cell r="AP9" t="str">
            <v>xc</v>
          </cell>
          <cell r="AQ9">
            <v>0</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v>0</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v>0</v>
          </cell>
          <cell r="R10">
            <v>100</v>
          </cell>
          <cell r="S10" t="str">
            <v xml:space="preserve">a </v>
          </cell>
          <cell r="T10">
            <v>100</v>
          </cell>
          <cell r="U10" t="str">
            <v xml:space="preserve">n </v>
          </cell>
          <cell r="V10">
            <v>0</v>
          </cell>
          <cell r="W10">
            <v>0</v>
          </cell>
          <cell r="X10" t="str">
            <v>m</v>
          </cell>
          <cell r="Y10">
            <v>96.461587989367573</v>
          </cell>
          <cell r="Z10" t="str">
            <v xml:space="preserve">  </v>
          </cell>
          <cell r="AA10">
            <v>3.5384120106324199</v>
          </cell>
          <cell r="AB10" t="str">
            <v xml:space="preserve">  </v>
          </cell>
          <cell r="AC10">
            <v>0</v>
          </cell>
          <cell r="AD10" t="str">
            <v xml:space="preserve">a </v>
          </cell>
          <cell r="AE10">
            <v>0</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v>0</v>
          </cell>
          <cell r="AP10" t="str">
            <v xml:space="preserve">  </v>
          </cell>
          <cell r="AQ10">
            <v>0</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v>0</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v>0</v>
          </cell>
          <cell r="R11">
            <v>97.881977132548485</v>
          </cell>
          <cell r="S11">
            <v>2.1180228674515025</v>
          </cell>
          <cell r="T11">
            <v>100</v>
          </cell>
          <cell r="U11" t="str">
            <v>xc</v>
          </cell>
          <cell r="V11">
            <v>0</v>
          </cell>
          <cell r="W11">
            <v>0</v>
          </cell>
          <cell r="X11">
            <v>1.894543590965174</v>
          </cell>
          <cell r="Y11">
            <v>92.877611910566714</v>
          </cell>
          <cell r="Z11" t="str">
            <v xml:space="preserve">  </v>
          </cell>
          <cell r="AA11">
            <v>7.1223880894332261</v>
          </cell>
          <cell r="AB11" t="str">
            <v xml:space="preserve">  </v>
          </cell>
          <cell r="AC11">
            <v>0</v>
          </cell>
          <cell r="AD11" t="str">
            <v xml:space="preserve">a </v>
          </cell>
          <cell r="AE11">
            <v>0</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v>0</v>
          </cell>
          <cell r="AP11" t="str">
            <v xml:space="preserve">  </v>
          </cell>
          <cell r="AQ11">
            <v>0</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v>0</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v>0</v>
          </cell>
          <cell r="R12">
            <v>100</v>
          </cell>
          <cell r="S12" t="str">
            <v xml:space="preserve">n </v>
          </cell>
          <cell r="T12">
            <v>100</v>
          </cell>
          <cell r="U12" t="str">
            <v xml:space="preserve">m </v>
          </cell>
          <cell r="V12">
            <v>0</v>
          </cell>
          <cell r="W12">
            <v>0</v>
          </cell>
          <cell r="X12" t="str">
            <v>""</v>
          </cell>
          <cell r="Y12">
            <v>94.754750325460236</v>
          </cell>
          <cell r="Z12" t="str">
            <v xml:space="preserve">  </v>
          </cell>
          <cell r="AA12">
            <v>5.2452496745397701</v>
          </cell>
          <cell r="AB12" t="str">
            <v xml:space="preserve">  </v>
          </cell>
          <cell r="AC12">
            <v>0</v>
          </cell>
          <cell r="AD12" t="str">
            <v xml:space="preserve">a </v>
          </cell>
          <cell r="AE12">
            <v>0</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v>0</v>
          </cell>
          <cell r="AP12" t="str">
            <v xml:space="preserve">  </v>
          </cell>
          <cell r="AQ12">
            <v>0</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v>0</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v>0</v>
          </cell>
          <cell r="R13">
            <v>100</v>
          </cell>
          <cell r="S13" t="str">
            <v xml:space="preserve">n </v>
          </cell>
          <cell r="T13">
            <v>100</v>
          </cell>
          <cell r="U13" t="str">
            <v xml:space="preserve">n </v>
          </cell>
          <cell r="V13">
            <v>0</v>
          </cell>
          <cell r="W13">
            <v>0</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v>0</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v>0</v>
          </cell>
          <cell r="AP13" t="str">
            <v xml:space="preserve">  </v>
          </cell>
          <cell r="AQ13">
            <v>0</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v>0</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v>0</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v>0</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v>0</v>
          </cell>
          <cell r="R15">
            <v>100</v>
          </cell>
          <cell r="S15" t="str">
            <v xml:space="preserve">n </v>
          </cell>
          <cell r="T15">
            <v>100</v>
          </cell>
          <cell r="U15" t="str">
            <v xml:space="preserve">n </v>
          </cell>
          <cell r="V15">
            <v>0</v>
          </cell>
          <cell r="W15">
            <v>0</v>
          </cell>
          <cell r="X15" t="str">
            <v>m</v>
          </cell>
          <cell r="Y15">
            <v>100</v>
          </cell>
          <cell r="Z15" t="str">
            <v xml:space="preserve">  </v>
          </cell>
          <cell r="AA15">
            <v>0</v>
          </cell>
          <cell r="AB15" t="str">
            <v xml:space="preserve">a </v>
          </cell>
          <cell r="AC15">
            <v>0</v>
          </cell>
          <cell r="AD15" t="str">
            <v xml:space="preserve">a </v>
          </cell>
          <cell r="AE15">
            <v>0</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v>0</v>
          </cell>
          <cell r="AP15" t="str">
            <v xml:space="preserve">  </v>
          </cell>
          <cell r="AQ15">
            <v>0</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v>0</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v>0</v>
          </cell>
          <cell r="R16">
            <v>100</v>
          </cell>
          <cell r="S16" t="str">
            <v xml:space="preserve">a </v>
          </cell>
          <cell r="T16">
            <v>100</v>
          </cell>
          <cell r="U16" t="str">
            <v xml:space="preserve">n </v>
          </cell>
          <cell r="V16">
            <v>0</v>
          </cell>
          <cell r="W16">
            <v>0</v>
          </cell>
          <cell r="X16" t="str">
            <v>m</v>
          </cell>
          <cell r="Y16">
            <v>96.139756314048256</v>
          </cell>
          <cell r="Z16" t="str">
            <v xml:space="preserve">  </v>
          </cell>
          <cell r="AA16">
            <v>3.8602436859517471</v>
          </cell>
          <cell r="AB16" t="str">
            <v xml:space="preserve">  </v>
          </cell>
          <cell r="AC16">
            <v>0</v>
          </cell>
          <cell r="AD16" t="str">
            <v xml:space="preserve">a </v>
          </cell>
          <cell r="AE16">
            <v>0</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v>0</v>
          </cell>
          <cell r="AP16" t="str">
            <v xml:space="preserve">  </v>
          </cell>
          <cell r="AQ16">
            <v>0</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v>0</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v>0</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v>0</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v>0</v>
          </cell>
          <cell r="R18">
            <v>100</v>
          </cell>
          <cell r="S18" t="str">
            <v xml:space="preserve">n </v>
          </cell>
          <cell r="T18">
            <v>100</v>
          </cell>
          <cell r="U18" t="str">
            <v>xr</v>
          </cell>
          <cell r="V18">
            <v>0</v>
          </cell>
          <cell r="W18">
            <v>0</v>
          </cell>
          <cell r="X18">
            <v>4.1873614495161284</v>
          </cell>
          <cell r="Y18">
            <v>67.036474820385891</v>
          </cell>
          <cell r="Z18" t="str">
            <v xml:space="preserve">  </v>
          </cell>
          <cell r="AA18">
            <v>32.963525179614123</v>
          </cell>
          <cell r="AB18" t="str">
            <v xml:space="preserve">  </v>
          </cell>
          <cell r="AC18">
            <v>0</v>
          </cell>
          <cell r="AD18" t="str">
            <v>xr</v>
          </cell>
          <cell r="AE18">
            <v>0</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v>0</v>
          </cell>
          <cell r="AP18" t="str">
            <v xml:space="preserve">  </v>
          </cell>
          <cell r="AQ18">
            <v>0</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v>0</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v>0</v>
          </cell>
          <cell r="R19" t="str">
            <v xml:space="preserve">m </v>
          </cell>
          <cell r="S19" t="str">
            <v xml:space="preserve">m </v>
          </cell>
          <cell r="T19" t="str">
            <v xml:space="preserve">m </v>
          </cell>
          <cell r="U19" t="str">
            <v xml:space="preserve">m </v>
          </cell>
          <cell r="V19">
            <v>0</v>
          </cell>
          <cell r="W19">
            <v>0</v>
          </cell>
          <cell r="X19" t="str">
            <v>m.</v>
          </cell>
          <cell r="Y19">
            <v>91.367578336956583</v>
          </cell>
          <cell r="Z19" t="str">
            <v xml:space="preserve">m </v>
          </cell>
          <cell r="AA19">
            <v>0</v>
          </cell>
          <cell r="AB19" t="str">
            <v xml:space="preserve">a </v>
          </cell>
          <cell r="AC19">
            <v>8.6324216630434183</v>
          </cell>
          <cell r="AD19" t="str">
            <v xml:space="preserve">m </v>
          </cell>
          <cell r="AE19">
            <v>0</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v>0</v>
          </cell>
          <cell r="AP19" t="str">
            <v xml:space="preserve">m </v>
          </cell>
          <cell r="AQ19">
            <v>0</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v>0</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v>0</v>
          </cell>
          <cell r="R20">
            <v>100</v>
          </cell>
          <cell r="S20" t="str">
            <v xml:space="preserve">n </v>
          </cell>
          <cell r="T20">
            <v>100</v>
          </cell>
          <cell r="U20" t="str">
            <v xml:space="preserve">n </v>
          </cell>
          <cell r="V20">
            <v>0</v>
          </cell>
          <cell r="W20">
            <v>0</v>
          </cell>
          <cell r="X20" t="str">
            <v>m</v>
          </cell>
          <cell r="Y20">
            <v>100</v>
          </cell>
          <cell r="Z20" t="str">
            <v xml:space="preserve">  </v>
          </cell>
          <cell r="AA20">
            <v>0</v>
          </cell>
          <cell r="AB20" t="str">
            <v xml:space="preserve">a </v>
          </cell>
          <cell r="AC20">
            <v>0</v>
          </cell>
          <cell r="AD20" t="str">
            <v xml:space="preserve">n </v>
          </cell>
          <cell r="AE20">
            <v>0</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v>0</v>
          </cell>
          <cell r="AP20" t="str">
            <v xml:space="preserve">  </v>
          </cell>
          <cell r="AQ20">
            <v>0</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v>0</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v>0</v>
          </cell>
          <cell r="R21" t="str">
            <v>3.58(x)</v>
          </cell>
          <cell r="S21" t="str">
            <v xml:space="preserve">n </v>
          </cell>
          <cell r="T21" t="str">
            <v>3.58(x)</v>
          </cell>
          <cell r="U21" t="str">
            <v>96.42(x)</v>
          </cell>
          <cell r="V21">
            <v>0</v>
          </cell>
          <cell r="W21">
            <v>0</v>
          </cell>
          <cell r="X21" t="str">
            <v>m</v>
          </cell>
          <cell r="Y21">
            <v>99.873692037214198</v>
          </cell>
          <cell r="Z21" t="str">
            <v xml:space="preserve">  </v>
          </cell>
          <cell r="AA21">
            <v>0</v>
          </cell>
          <cell r="AB21" t="str">
            <v xml:space="preserve">a </v>
          </cell>
          <cell r="AC21">
            <v>0.12630796278580489</v>
          </cell>
          <cell r="AD21" t="str">
            <v xml:space="preserve">  </v>
          </cell>
          <cell r="AE21">
            <v>0</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v>0</v>
          </cell>
          <cell r="AP21" t="str">
            <v xml:space="preserve">  </v>
          </cell>
          <cell r="AQ21">
            <v>0</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v>0</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v>0</v>
          </cell>
          <cell r="R22" t="str">
            <v xml:space="preserve">m </v>
          </cell>
          <cell r="S22" t="str">
            <v xml:space="preserve">m </v>
          </cell>
          <cell r="T22" t="str">
            <v xml:space="preserve">m </v>
          </cell>
          <cell r="U22" t="str">
            <v xml:space="preserve">n </v>
          </cell>
          <cell r="V22">
            <v>0</v>
          </cell>
          <cell r="W22">
            <v>0</v>
          </cell>
          <cell r="X22" t="str">
            <v>m.</v>
          </cell>
          <cell r="Y22">
            <v>96.493775360676096</v>
          </cell>
          <cell r="Z22" t="str">
            <v xml:space="preserve">  </v>
          </cell>
          <cell r="AA22">
            <v>0</v>
          </cell>
          <cell r="AB22" t="str">
            <v xml:space="preserve">a </v>
          </cell>
          <cell r="AC22">
            <v>3.5062246393239076</v>
          </cell>
          <cell r="AD22" t="str">
            <v xml:space="preserve">  </v>
          </cell>
          <cell r="AE22">
            <v>0</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v>0</v>
          </cell>
          <cell r="AP22" t="str">
            <v xml:space="preserve">  </v>
          </cell>
          <cell r="AQ22">
            <v>0</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v>0</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v>0</v>
          </cell>
          <cell r="R24" t="str">
            <v xml:space="preserve">n </v>
          </cell>
          <cell r="S24" t="str">
            <v xml:space="preserve">n </v>
          </cell>
          <cell r="T24" t="str">
            <v xml:space="preserve">n </v>
          </cell>
          <cell r="U24" t="str">
            <v xml:space="preserve">n </v>
          </cell>
          <cell r="V24">
            <v>0</v>
          </cell>
          <cell r="W24">
            <v>0</v>
          </cell>
          <cell r="X24" t="str">
            <v>m</v>
          </cell>
          <cell r="Y24">
            <v>88.587396589928673</v>
          </cell>
          <cell r="Z24" t="str">
            <v xml:space="preserve">  </v>
          </cell>
          <cell r="AA24">
            <v>11.409576668376054</v>
          </cell>
          <cell r="AB24" t="str">
            <v xml:space="preserve">  </v>
          </cell>
          <cell r="AC24">
            <v>3.0267416952693758E-3</v>
          </cell>
          <cell r="AD24" t="str">
            <v xml:space="preserve">  </v>
          </cell>
          <cell r="AE24">
            <v>0</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v>0</v>
          </cell>
          <cell r="AP24" t="str">
            <v xml:space="preserve">  </v>
          </cell>
          <cell r="AQ24">
            <v>0</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v>0</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v>0</v>
          </cell>
          <cell r="R25" t="str">
            <v>xc</v>
          </cell>
          <cell r="S25" t="str">
            <v xml:space="preserve">a </v>
          </cell>
          <cell r="T25" t="str">
            <v>xc</v>
          </cell>
          <cell r="U25" t="str">
            <v>xc</v>
          </cell>
          <cell r="V25">
            <v>0</v>
          </cell>
          <cell r="W25">
            <v>0</v>
          </cell>
          <cell r="X25" t="str">
            <v>m</v>
          </cell>
          <cell r="Y25">
            <v>97.011422909077325</v>
          </cell>
          <cell r="Z25" t="str">
            <v xml:space="preserve">  </v>
          </cell>
          <cell r="AA25">
            <v>2.9885770909226821</v>
          </cell>
          <cell r="AB25" t="str">
            <v xml:space="preserve">  </v>
          </cell>
          <cell r="AC25">
            <v>0</v>
          </cell>
          <cell r="AD25" t="str">
            <v xml:space="preserve">a </v>
          </cell>
          <cell r="AE25">
            <v>0</v>
          </cell>
          <cell r="AF25" t="str">
            <v xml:space="preserve">  </v>
          </cell>
          <cell r="AG25">
            <v>0</v>
          </cell>
          <cell r="AH25" t="str">
            <v>xc</v>
          </cell>
          <cell r="AI25">
            <v>0</v>
          </cell>
          <cell r="AJ25" t="str">
            <v xml:space="preserve">a </v>
          </cell>
          <cell r="AK25">
            <v>0</v>
          </cell>
          <cell r="AL25" t="str">
            <v>xc</v>
          </cell>
          <cell r="AM25">
            <v>0</v>
          </cell>
          <cell r="AN25" t="str">
            <v>xc</v>
          </cell>
          <cell r="AO25">
            <v>0</v>
          </cell>
          <cell r="AP25" t="str">
            <v xml:space="preserve">  </v>
          </cell>
          <cell r="AQ25">
            <v>0</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v>0</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v>0</v>
          </cell>
          <cell r="R26">
            <v>100</v>
          </cell>
          <cell r="S26" t="str">
            <v xml:space="preserve">a </v>
          </cell>
          <cell r="T26">
            <v>100</v>
          </cell>
          <cell r="U26" t="str">
            <v xml:space="preserve">a </v>
          </cell>
          <cell r="V26">
            <v>0</v>
          </cell>
          <cell r="W26">
            <v>0</v>
          </cell>
          <cell r="X26">
            <v>21.155006330856843</v>
          </cell>
          <cell r="Y26">
            <v>100</v>
          </cell>
          <cell r="Z26" t="str">
            <v xml:space="preserve">  </v>
          </cell>
          <cell r="AA26">
            <v>0</v>
          </cell>
          <cell r="AB26" t="str">
            <v xml:space="preserve">a </v>
          </cell>
          <cell r="AC26">
            <v>0</v>
          </cell>
          <cell r="AD26" t="str">
            <v xml:space="preserve">a </v>
          </cell>
          <cell r="AE26">
            <v>0</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v>0</v>
          </cell>
          <cell r="AP26" t="str">
            <v xml:space="preserve">  </v>
          </cell>
          <cell r="AQ26">
            <v>0</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v>0</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v>0</v>
          </cell>
          <cell r="R27">
            <v>86.51755381276304</v>
          </cell>
          <cell r="S27">
            <v>4.7176531645316411</v>
          </cell>
          <cell r="T27">
            <v>91.235206977294666</v>
          </cell>
          <cell r="U27">
            <v>8.7647930227053248</v>
          </cell>
          <cell r="V27">
            <v>0</v>
          </cell>
          <cell r="W27">
            <v>0</v>
          </cell>
          <cell r="X27">
            <v>4.8852484588810823</v>
          </cell>
          <cell r="Y27">
            <v>24.621974493256275</v>
          </cell>
          <cell r="Z27" t="str">
            <v xml:space="preserve">  </v>
          </cell>
          <cell r="AA27">
            <v>75.378025506743711</v>
          </cell>
          <cell r="AB27" t="str">
            <v xml:space="preserve">  </v>
          </cell>
          <cell r="AC27">
            <v>0</v>
          </cell>
          <cell r="AD27" t="str">
            <v xml:space="preserve">n </v>
          </cell>
          <cell r="AE27">
            <v>0</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v>0</v>
          </cell>
          <cell r="AP27" t="str">
            <v xml:space="preserve">  </v>
          </cell>
          <cell r="AQ27">
            <v>0</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v>0</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v>0</v>
          </cell>
          <cell r="R28">
            <v>69.547437848807718</v>
          </cell>
          <cell r="S28">
            <v>30.452562151192289</v>
          </cell>
          <cell r="T28">
            <v>100</v>
          </cell>
          <cell r="U28" t="str">
            <v xml:space="preserve">a </v>
          </cell>
          <cell r="V28">
            <v>0</v>
          </cell>
          <cell r="W28">
            <v>0</v>
          </cell>
          <cell r="X28" t="str">
            <v>m</v>
          </cell>
          <cell r="Y28">
            <v>99.53034765869613</v>
          </cell>
          <cell r="Z28" t="str">
            <v xml:space="preserve">  </v>
          </cell>
          <cell r="AA28">
            <v>0</v>
          </cell>
          <cell r="AB28" t="str">
            <v xml:space="preserve">a </v>
          </cell>
          <cell r="AC28">
            <v>0.46965234130389416</v>
          </cell>
          <cell r="AD28" t="str">
            <v xml:space="preserve">  </v>
          </cell>
          <cell r="AE28">
            <v>0</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v>0</v>
          </cell>
          <cell r="AP28" t="str">
            <v xml:space="preserve">  </v>
          </cell>
          <cell r="AQ28">
            <v>0</v>
          </cell>
          <cell r="AR28" t="str">
            <v xml:space="preserve">  </v>
          </cell>
          <cell r="AS28">
            <v>0</v>
          </cell>
          <cell r="AT28" t="str">
            <v>m</v>
          </cell>
        </row>
        <row r="29">
          <cell r="A29" t="str">
            <v>Norway</v>
          </cell>
          <cell r="B29">
            <v>901030</v>
          </cell>
          <cell r="C29" t="str">
            <v>m</v>
          </cell>
          <cell r="D29">
            <v>88.543689320388353</v>
          </cell>
          <cell r="E29" t="str">
            <v>xr</v>
          </cell>
          <cell r="F29" t="str">
            <v>xr</v>
          </cell>
          <cell r="G29">
            <v>0</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v>0</v>
          </cell>
          <cell r="R29">
            <v>58.277027027027025</v>
          </cell>
          <cell r="S29">
            <v>41.722972972972975</v>
          </cell>
          <cell r="T29">
            <v>100</v>
          </cell>
          <cell r="U29" t="str">
            <v xml:space="preserve">n </v>
          </cell>
          <cell r="V29">
            <v>0</v>
          </cell>
          <cell r="W29">
            <v>0</v>
          </cell>
          <cell r="X29" t="str">
            <v>m</v>
          </cell>
          <cell r="Y29">
            <v>95.491053677932399</v>
          </cell>
          <cell r="Z29" t="str">
            <v xml:space="preserve">  </v>
          </cell>
          <cell r="AA29">
            <v>0</v>
          </cell>
          <cell r="AB29" t="str">
            <v>xr</v>
          </cell>
          <cell r="AC29">
            <v>0</v>
          </cell>
          <cell r="AD29" t="str">
            <v>xr</v>
          </cell>
          <cell r="AE29">
            <v>0</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v>0</v>
          </cell>
          <cell r="AP29" t="str">
            <v xml:space="preserve">  </v>
          </cell>
          <cell r="AQ29">
            <v>0</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v>0</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v>0</v>
          </cell>
          <cell r="R30" t="str">
            <v xml:space="preserve">m </v>
          </cell>
          <cell r="S30" t="str">
            <v xml:space="preserve">m </v>
          </cell>
          <cell r="T30" t="str">
            <v xml:space="preserve">m </v>
          </cell>
          <cell r="U30" t="str">
            <v xml:space="preserve">m </v>
          </cell>
          <cell r="V30">
            <v>0</v>
          </cell>
          <cell r="W30">
            <v>0</v>
          </cell>
          <cell r="X30" t="str">
            <v>m</v>
          </cell>
          <cell r="Y30">
            <v>100</v>
          </cell>
          <cell r="Z30" t="str">
            <v xml:space="preserve">  </v>
          </cell>
          <cell r="AA30">
            <v>0</v>
          </cell>
          <cell r="AB30" t="str">
            <v>xr</v>
          </cell>
          <cell r="AC30">
            <v>0</v>
          </cell>
          <cell r="AD30" t="str">
            <v xml:space="preserve">n </v>
          </cell>
          <cell r="AE30">
            <v>0</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v>0</v>
          </cell>
          <cell r="AP30" t="str">
            <v xml:space="preserve">  </v>
          </cell>
          <cell r="AQ30">
            <v>0</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v>0</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v>0</v>
          </cell>
          <cell r="R31" t="str">
            <v xml:space="preserve">m </v>
          </cell>
          <cell r="S31" t="str">
            <v xml:space="preserve">m </v>
          </cell>
          <cell r="T31" t="str">
            <v xml:space="preserve">m </v>
          </cell>
          <cell r="U31" t="str">
            <v xml:space="preserve">m </v>
          </cell>
          <cell r="V31">
            <v>0</v>
          </cell>
          <cell r="W31">
            <v>0</v>
          </cell>
          <cell r="X31" t="str">
            <v>m</v>
          </cell>
          <cell r="Y31">
            <v>98.234776070873394</v>
          </cell>
          <cell r="Z31" t="str">
            <v xml:space="preserve">  </v>
          </cell>
          <cell r="AA31">
            <v>0</v>
          </cell>
          <cell r="AB31" t="str">
            <v xml:space="preserve">a </v>
          </cell>
          <cell r="AC31">
            <v>1.7652239291266214</v>
          </cell>
          <cell r="AD31" t="str">
            <v xml:space="preserve">  </v>
          </cell>
          <cell r="AE31">
            <v>0</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v>0</v>
          </cell>
          <cell r="AP31" t="str">
            <v xml:space="preserve">m </v>
          </cell>
          <cell r="AQ31">
            <v>0</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v>0</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v>0</v>
          </cell>
          <cell r="R32">
            <v>100</v>
          </cell>
          <cell r="S32" t="str">
            <v xml:space="preserve">a </v>
          </cell>
          <cell r="T32">
            <v>100</v>
          </cell>
          <cell r="U32" t="str">
            <v xml:space="preserve">m </v>
          </cell>
          <cell r="V32">
            <v>0</v>
          </cell>
          <cell r="W32">
            <v>0</v>
          </cell>
          <cell r="X32" t="str">
            <v>m</v>
          </cell>
          <cell r="Y32">
            <v>100</v>
          </cell>
          <cell r="Z32" t="str">
            <v xml:space="preserve">  </v>
          </cell>
          <cell r="AA32">
            <v>0</v>
          </cell>
          <cell r="AB32" t="str">
            <v xml:space="preserve">m </v>
          </cell>
          <cell r="AC32">
            <v>0</v>
          </cell>
          <cell r="AD32" t="str">
            <v xml:space="preserve">m </v>
          </cell>
          <cell r="AE32">
            <v>0</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v>0</v>
          </cell>
          <cell r="AP32" t="str">
            <v xml:space="preserve">  </v>
          </cell>
          <cell r="AQ32">
            <v>0</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v>0</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v>0</v>
          </cell>
          <cell r="R33">
            <v>100</v>
          </cell>
          <cell r="S33" t="str">
            <v xml:space="preserve">a </v>
          </cell>
          <cell r="T33">
            <v>100</v>
          </cell>
          <cell r="U33" t="str">
            <v xml:space="preserve">a </v>
          </cell>
          <cell r="V33">
            <v>0</v>
          </cell>
          <cell r="W33">
            <v>0</v>
          </cell>
          <cell r="X33" t="str">
            <v>m</v>
          </cell>
          <cell r="Y33">
            <v>93.120922556871221</v>
          </cell>
          <cell r="Z33" t="str">
            <v xml:space="preserve">  </v>
          </cell>
          <cell r="AA33">
            <v>6.476875334052516</v>
          </cell>
          <cell r="AB33" t="str">
            <v xml:space="preserve">  </v>
          </cell>
          <cell r="AC33">
            <v>0.40220210907623527</v>
          </cell>
          <cell r="AD33" t="str">
            <v xml:space="preserve">  </v>
          </cell>
          <cell r="AE33">
            <v>0</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v>0</v>
          </cell>
          <cell r="AP33" t="str">
            <v xml:space="preserve">  </v>
          </cell>
          <cell r="AQ33">
            <v>0</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v>0</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v>0</v>
          </cell>
          <cell r="R34" t="str">
            <v xml:space="preserve">a </v>
          </cell>
          <cell r="S34" t="str">
            <v xml:space="preserve">a </v>
          </cell>
          <cell r="T34" t="str">
            <v xml:space="preserve">a </v>
          </cell>
          <cell r="U34" t="str">
            <v xml:space="preserve">a </v>
          </cell>
          <cell r="V34">
            <v>0</v>
          </cell>
          <cell r="W34">
            <v>0</v>
          </cell>
          <cell r="X34" t="str">
            <v>m</v>
          </cell>
          <cell r="Y34">
            <v>100</v>
          </cell>
          <cell r="Z34" t="str">
            <v>xc</v>
          </cell>
          <cell r="AA34">
            <v>0</v>
          </cell>
          <cell r="AB34" t="str">
            <v xml:space="preserve">a </v>
          </cell>
          <cell r="AC34">
            <v>0</v>
          </cell>
          <cell r="AD34" t="str">
            <v xml:space="preserve">a </v>
          </cell>
          <cell r="AE34">
            <v>0</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v>0</v>
          </cell>
          <cell r="AP34" t="str">
            <v>xc</v>
          </cell>
          <cell r="AQ34">
            <v>0</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v>0</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v>0</v>
          </cell>
          <cell r="R35">
            <v>100</v>
          </cell>
          <cell r="S35" t="str">
            <v xml:space="preserve">n </v>
          </cell>
          <cell r="T35">
            <v>100</v>
          </cell>
          <cell r="U35" t="str">
            <v xml:space="preserve">n </v>
          </cell>
          <cell r="V35">
            <v>0</v>
          </cell>
          <cell r="W35">
            <v>0</v>
          </cell>
          <cell r="X35">
            <v>18.556055485560982</v>
          </cell>
          <cell r="Y35">
            <v>86.749741455777695</v>
          </cell>
          <cell r="Z35" t="str">
            <v xml:space="preserve">  </v>
          </cell>
          <cell r="AA35">
            <v>13.250258544222303</v>
          </cell>
          <cell r="AB35" t="str">
            <v xml:space="preserve">  </v>
          </cell>
          <cell r="AC35">
            <v>0</v>
          </cell>
          <cell r="AD35" t="str">
            <v xml:space="preserve">n </v>
          </cell>
          <cell r="AE35">
            <v>0</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v>0</v>
          </cell>
          <cell r="AP35" t="str">
            <v xml:space="preserve">  </v>
          </cell>
          <cell r="AQ35">
            <v>0</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v>0</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v>0</v>
          </cell>
          <cell r="R36" t="str">
            <v>m.</v>
          </cell>
          <cell r="S36" t="str">
            <v>m.</v>
          </cell>
          <cell r="T36" t="str">
            <v>m.</v>
          </cell>
          <cell r="U36" t="str">
            <v xml:space="preserve">a </v>
          </cell>
          <cell r="V36">
            <v>0</v>
          </cell>
          <cell r="W36">
            <v>0</v>
          </cell>
          <cell r="X36" t="str">
            <v>m.</v>
          </cell>
          <cell r="Y36">
            <v>98.151949876714667</v>
          </cell>
          <cell r="Z36" t="str">
            <v xml:space="preserve">  </v>
          </cell>
          <cell r="AA36">
            <v>1.8480501232853499</v>
          </cell>
          <cell r="AB36" t="str">
            <v xml:space="preserve">  </v>
          </cell>
          <cell r="AC36">
            <v>0</v>
          </cell>
          <cell r="AD36" t="str">
            <v xml:space="preserve">a </v>
          </cell>
          <cell r="AE36">
            <v>0</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v>0</v>
          </cell>
          <cell r="AP36" t="str">
            <v xml:space="preserve">  </v>
          </cell>
          <cell r="AQ36">
            <v>0</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v>0</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v>0</v>
          </cell>
          <cell r="R37">
            <v>54.19519025634871</v>
          </cell>
          <cell r="S37">
            <v>0.36326877701133076</v>
          </cell>
          <cell r="T37">
            <v>54.55845903336003</v>
          </cell>
          <cell r="U37">
            <v>45.441540966639963</v>
          </cell>
          <cell r="V37">
            <v>0</v>
          </cell>
          <cell r="W37">
            <v>0</v>
          </cell>
          <cell r="X37" t="str">
            <v>m</v>
          </cell>
          <cell r="Y37">
            <v>91.345264737600218</v>
          </cell>
          <cell r="Z37" t="str">
            <v xml:space="preserve">  </v>
          </cell>
          <cell r="AA37">
            <v>0</v>
          </cell>
          <cell r="AB37" t="str">
            <v>xr</v>
          </cell>
          <cell r="AC37">
            <v>0</v>
          </cell>
          <cell r="AD37" t="str">
            <v>xr</v>
          </cell>
          <cell r="AE37">
            <v>0</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v>0</v>
          </cell>
          <cell r="AP37" t="str">
            <v xml:space="preserve">  </v>
          </cell>
          <cell r="AQ37">
            <v>0</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v>0</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v>0</v>
          </cell>
          <cell r="R38">
            <v>100</v>
          </cell>
          <cell r="S38" t="str">
            <v xml:space="preserve">n </v>
          </cell>
          <cell r="T38">
            <v>100</v>
          </cell>
          <cell r="U38" t="str">
            <v xml:space="preserve">m </v>
          </cell>
          <cell r="V38">
            <v>0</v>
          </cell>
          <cell r="W38">
            <v>0</v>
          </cell>
          <cell r="X38">
            <v>85.447006581209976</v>
          </cell>
          <cell r="Y38">
            <v>100</v>
          </cell>
          <cell r="Z38" t="str">
            <v xml:space="preserve">  </v>
          </cell>
          <cell r="AA38">
            <v>0</v>
          </cell>
          <cell r="AB38" t="str">
            <v xml:space="preserve">a </v>
          </cell>
          <cell r="AC38">
            <v>0</v>
          </cell>
          <cell r="AD38" t="str">
            <v xml:space="preserve">a </v>
          </cell>
          <cell r="AE38">
            <v>0</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v>0</v>
          </cell>
          <cell r="AP38" t="str">
            <v xml:space="preserve">  </v>
          </cell>
          <cell r="AQ38">
            <v>0</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v>0</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v>0</v>
          </cell>
          <cell r="R39">
            <v>100</v>
          </cell>
          <cell r="S39" t="str">
            <v xml:space="preserve">a </v>
          </cell>
          <cell r="T39">
            <v>100</v>
          </cell>
          <cell r="U39" t="str">
            <v xml:space="preserve">n </v>
          </cell>
          <cell r="V39">
            <v>0</v>
          </cell>
          <cell r="W39">
            <v>0</v>
          </cell>
          <cell r="X39" t="str">
            <v>m</v>
          </cell>
          <cell r="Y39">
            <v>85.452733342162091</v>
          </cell>
          <cell r="Z39" t="str">
            <v xml:space="preserve">  </v>
          </cell>
          <cell r="AA39">
            <v>14.547266657837895</v>
          </cell>
          <cell r="AB39" t="str">
            <v xml:space="preserve">  </v>
          </cell>
          <cell r="AC39">
            <v>0</v>
          </cell>
          <cell r="AD39" t="str">
            <v xml:space="preserve">n </v>
          </cell>
          <cell r="AE39">
            <v>0</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v>0</v>
          </cell>
          <cell r="AP39" t="str">
            <v xml:space="preserve">  </v>
          </cell>
          <cell r="AQ39">
            <v>0</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v>0</v>
          </cell>
          <cell r="H40">
            <v>100</v>
          </cell>
          <cell r="I40" t="str">
            <v>xr</v>
          </cell>
          <cell r="J40" t="str">
            <v>xr</v>
          </cell>
          <cell r="K40" t="str">
            <v>xr</v>
          </cell>
          <cell r="L40" t="str">
            <v>xr</v>
          </cell>
          <cell r="M40" t="str">
            <v>xr</v>
          </cell>
          <cell r="N40">
            <v>99.797812004796356</v>
          </cell>
          <cell r="O40" t="str">
            <v xml:space="preserve">a </v>
          </cell>
          <cell r="P40">
            <v>0.20218799520364863</v>
          </cell>
          <cell r="Q40">
            <v>0</v>
          </cell>
          <cell r="R40" t="str">
            <v>xr</v>
          </cell>
          <cell r="S40" t="str">
            <v>xr</v>
          </cell>
          <cell r="T40" t="str">
            <v>xr</v>
          </cell>
          <cell r="U40" t="str">
            <v>xr</v>
          </cell>
          <cell r="V40">
            <v>0</v>
          </cell>
          <cell r="W40">
            <v>0</v>
          </cell>
          <cell r="X40" t="str">
            <v>10.21(x)</v>
          </cell>
          <cell r="Y40">
            <v>99.797812004796356</v>
          </cell>
          <cell r="Z40" t="str">
            <v xml:space="preserve">  </v>
          </cell>
          <cell r="AA40">
            <v>0</v>
          </cell>
          <cell r="AB40" t="str">
            <v xml:space="preserve">a </v>
          </cell>
          <cell r="AC40">
            <v>0.20218799520364863</v>
          </cell>
          <cell r="AD40" t="str">
            <v xml:space="preserve">  </v>
          </cell>
          <cell r="AE40">
            <v>0</v>
          </cell>
          <cell r="AF40" t="str">
            <v xml:space="preserve">  </v>
          </cell>
          <cell r="AG40">
            <v>0</v>
          </cell>
          <cell r="AH40" t="str">
            <v>xr</v>
          </cell>
          <cell r="AI40">
            <v>0</v>
          </cell>
          <cell r="AJ40" t="str">
            <v>xr</v>
          </cell>
          <cell r="AK40">
            <v>0</v>
          </cell>
          <cell r="AL40" t="str">
            <v>xr</v>
          </cell>
          <cell r="AM40">
            <v>0</v>
          </cell>
          <cell r="AN40" t="str">
            <v>xr</v>
          </cell>
          <cell r="AO40">
            <v>0</v>
          </cell>
          <cell r="AP40" t="str">
            <v xml:space="preserve">  </v>
          </cell>
          <cell r="AQ40">
            <v>0</v>
          </cell>
          <cell r="AR40" t="str">
            <v xml:space="preserve">  </v>
          </cell>
          <cell r="AS40">
            <v>10.210667722356924</v>
          </cell>
          <cell r="AT40" t="str">
            <v>x</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v>0</v>
          </cell>
          <cell r="C2">
            <v>0</v>
          </cell>
          <cell r="D2">
            <v>0</v>
          </cell>
          <cell r="E2">
            <v>0</v>
          </cell>
          <cell r="F2">
            <v>0</v>
          </cell>
          <cell r="G2">
            <v>0</v>
          </cell>
          <cell r="H2">
            <v>0</v>
          </cell>
          <cell r="I2">
            <v>0</v>
          </cell>
          <cell r="J2">
            <v>0</v>
          </cell>
          <cell r="K2">
            <v>554</v>
          </cell>
          <cell r="L2">
            <v>0</v>
          </cell>
          <cell r="M2">
            <v>0</v>
          </cell>
          <cell r="N2">
            <v>0</v>
          </cell>
        </row>
        <row r="3">
          <cell r="A3" t="str">
            <v>Austria</v>
          </cell>
          <cell r="B3">
            <v>165.7</v>
          </cell>
          <cell r="C3">
            <v>0</v>
          </cell>
          <cell r="D3">
            <v>0</v>
          </cell>
          <cell r="E3">
            <v>0</v>
          </cell>
          <cell r="F3">
            <v>0</v>
          </cell>
          <cell r="G3">
            <v>0</v>
          </cell>
          <cell r="H3">
            <v>0</v>
          </cell>
          <cell r="I3">
            <v>0</v>
          </cell>
          <cell r="J3">
            <v>0</v>
          </cell>
          <cell r="K3">
            <v>1335.1</v>
          </cell>
          <cell r="L3">
            <v>0</v>
          </cell>
          <cell r="M3">
            <v>413.9</v>
          </cell>
          <cell r="N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row>
        <row r="5">
          <cell r="A5" t="str">
            <v>Czech Republic</v>
          </cell>
          <cell r="B5">
            <v>0</v>
          </cell>
          <cell r="C5">
            <v>0</v>
          </cell>
          <cell r="D5">
            <v>0</v>
          </cell>
          <cell r="E5">
            <v>0</v>
          </cell>
          <cell r="F5">
            <v>0</v>
          </cell>
          <cell r="G5">
            <v>0</v>
          </cell>
          <cell r="H5">
            <v>0</v>
          </cell>
          <cell r="I5">
            <v>0</v>
          </cell>
          <cell r="J5">
            <v>848</v>
          </cell>
          <cell r="K5">
            <v>0</v>
          </cell>
          <cell r="L5">
            <v>138</v>
          </cell>
          <cell r="M5">
            <v>0</v>
          </cell>
          <cell r="N5">
            <v>0</v>
          </cell>
        </row>
        <row r="6">
          <cell r="A6" t="str">
            <v>Denmark</v>
          </cell>
          <cell r="B6">
            <v>0</v>
          </cell>
          <cell r="C6">
            <v>0</v>
          </cell>
          <cell r="D6">
            <v>101</v>
          </cell>
          <cell r="E6">
            <v>3.7</v>
          </cell>
          <cell r="F6">
            <v>0</v>
          </cell>
          <cell r="G6">
            <v>0</v>
          </cell>
          <cell r="H6">
            <v>0</v>
          </cell>
          <cell r="I6">
            <v>0</v>
          </cell>
          <cell r="J6">
            <v>0</v>
          </cell>
          <cell r="K6">
            <v>0</v>
          </cell>
          <cell r="L6">
            <v>0</v>
          </cell>
          <cell r="M6">
            <v>0</v>
          </cell>
          <cell r="N6">
            <v>0</v>
          </cell>
        </row>
        <row r="7">
          <cell r="A7" t="str">
            <v>France</v>
          </cell>
          <cell r="B7">
            <v>0</v>
          </cell>
          <cell r="C7">
            <v>0</v>
          </cell>
          <cell r="D7">
            <v>890.2</v>
          </cell>
          <cell r="E7">
            <v>0</v>
          </cell>
          <cell r="F7">
            <v>0</v>
          </cell>
          <cell r="G7">
            <v>3175</v>
          </cell>
          <cell r="H7">
            <v>572</v>
          </cell>
          <cell r="I7">
            <v>6834</v>
          </cell>
          <cell r="J7">
            <v>0</v>
          </cell>
          <cell r="K7">
            <v>4790</v>
          </cell>
          <cell r="L7">
            <v>1373</v>
          </cell>
          <cell r="M7">
            <v>280</v>
          </cell>
          <cell r="N7">
            <v>0</v>
          </cell>
        </row>
        <row r="8">
          <cell r="A8" t="str">
            <v>Ireland</v>
          </cell>
          <cell r="B8">
            <v>0</v>
          </cell>
          <cell r="C8">
            <v>0</v>
          </cell>
          <cell r="D8">
            <v>0</v>
          </cell>
          <cell r="E8">
            <v>0</v>
          </cell>
          <cell r="F8">
            <v>0</v>
          </cell>
          <cell r="G8">
            <v>0</v>
          </cell>
          <cell r="H8">
            <v>0</v>
          </cell>
          <cell r="I8">
            <v>0</v>
          </cell>
          <cell r="J8">
            <v>0</v>
          </cell>
          <cell r="K8">
            <v>9.8000000000000007</v>
          </cell>
          <cell r="L8">
            <v>0</v>
          </cell>
          <cell r="M8">
            <v>2.2000000000000002</v>
          </cell>
          <cell r="N8">
            <v>0</v>
          </cell>
        </row>
        <row r="9">
          <cell r="A9" t="str">
            <v>New Zealand</v>
          </cell>
          <cell r="B9">
            <v>0</v>
          </cell>
          <cell r="C9">
            <v>0</v>
          </cell>
          <cell r="D9">
            <v>1.7150000000000001</v>
          </cell>
          <cell r="E9">
            <v>0</v>
          </cell>
          <cell r="F9">
            <v>0</v>
          </cell>
          <cell r="G9">
            <v>0</v>
          </cell>
          <cell r="H9">
            <v>0</v>
          </cell>
          <cell r="I9">
            <v>2.9590000000000001</v>
          </cell>
          <cell r="J9">
            <v>0</v>
          </cell>
          <cell r="K9">
            <v>0</v>
          </cell>
          <cell r="L9">
            <v>0</v>
          </cell>
          <cell r="M9">
            <v>0</v>
          </cell>
          <cell r="N9">
            <v>0</v>
          </cell>
        </row>
        <row r="10">
          <cell r="A10" t="str">
            <v>Spain</v>
          </cell>
          <cell r="B10">
            <v>0</v>
          </cell>
          <cell r="C10">
            <v>0</v>
          </cell>
          <cell r="D10">
            <v>0</v>
          </cell>
          <cell r="E10">
            <v>0</v>
          </cell>
          <cell r="F10">
            <v>0</v>
          </cell>
          <cell r="G10">
            <v>0</v>
          </cell>
          <cell r="H10">
            <v>0</v>
          </cell>
          <cell r="I10">
            <v>0</v>
          </cell>
          <cell r="J10">
            <v>0</v>
          </cell>
          <cell r="K10">
            <v>0</v>
          </cell>
          <cell r="L10">
            <v>0</v>
          </cell>
          <cell r="M10">
            <v>0</v>
          </cell>
          <cell r="N10">
            <v>0</v>
          </cell>
        </row>
        <row r="11">
          <cell r="A11" t="str">
            <v>Sweden</v>
          </cell>
          <cell r="B11">
            <v>0</v>
          </cell>
          <cell r="C11">
            <v>0</v>
          </cell>
          <cell r="D11">
            <v>1112</v>
          </cell>
          <cell r="E11">
            <v>730</v>
          </cell>
          <cell r="F11">
            <v>0</v>
          </cell>
          <cell r="G11">
            <v>7135</v>
          </cell>
          <cell r="H11">
            <v>0</v>
          </cell>
          <cell r="I11">
            <v>0</v>
          </cell>
          <cell r="J11">
            <v>2900</v>
          </cell>
          <cell r="K11">
            <v>1554</v>
          </cell>
          <cell r="L11">
            <v>970</v>
          </cell>
          <cell r="M11">
            <v>1000</v>
          </cell>
          <cell r="N11">
            <v>70</v>
          </cell>
        </row>
        <row r="12">
          <cell r="A12" t="str">
            <v>Switzerland</v>
          </cell>
          <cell r="B12">
            <v>0</v>
          </cell>
          <cell r="C12">
            <v>0</v>
          </cell>
          <cell r="D12">
            <v>18.3</v>
          </cell>
          <cell r="E12">
            <v>0.03</v>
          </cell>
          <cell r="F12">
            <v>0</v>
          </cell>
          <cell r="G12">
            <v>0</v>
          </cell>
          <cell r="H12">
            <v>0</v>
          </cell>
          <cell r="I12">
            <v>0</v>
          </cell>
          <cell r="J12">
            <v>0</v>
          </cell>
          <cell r="K12">
            <v>0</v>
          </cell>
          <cell r="L12">
            <v>0</v>
          </cell>
          <cell r="M12">
            <v>0</v>
          </cell>
          <cell r="N12">
            <v>0</v>
          </cell>
        </row>
        <row r="13">
          <cell r="A13" t="str">
            <v>United Kingdom</v>
          </cell>
          <cell r="B13">
            <v>0</v>
          </cell>
          <cell r="C13">
            <v>0</v>
          </cell>
          <cell r="D13">
            <v>0</v>
          </cell>
          <cell r="E13">
            <v>0</v>
          </cell>
          <cell r="F13">
            <v>0</v>
          </cell>
          <cell r="G13">
            <v>0</v>
          </cell>
          <cell r="H13">
            <v>0</v>
          </cell>
          <cell r="I13">
            <v>0</v>
          </cell>
          <cell r="J13">
            <v>0</v>
          </cell>
          <cell r="K13">
            <v>0</v>
          </cell>
          <cell r="L13">
            <v>0</v>
          </cell>
          <cell r="M13">
            <v>0</v>
          </cell>
          <cell r="N13">
            <v>0</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atCurr2"/>
      <sheetName val="NCURR2"/>
      <sheetName val="DataSal1996"/>
      <sheetName val="FinFromOECD"/>
      <sheetName val="NCURR3"/>
      <sheetName val="NCURR4"/>
      <sheetName val="NatCurr34"/>
      <sheetName val="ChartD3.1"/>
      <sheetName val="ChartD3.2"/>
      <sheetName val="DataChartD3.1"/>
      <sheetName val="D3.1"/>
      <sheetName val="D3.1 (continued)"/>
      <sheetName val="D3.1b(Euro)Annex2"/>
      <sheetName val="ChartD3.3"/>
      <sheetName val="DatachartD3.3"/>
      <sheetName val="D3.3"/>
      <sheetName val="ChartD4.1"/>
      <sheetName val="ChartD4.2"/>
      <sheetName val="DataChartD4.1"/>
      <sheetName val="ChartD4.4"/>
      <sheetName val="DataChartD4.4"/>
      <sheetName val="Chart D4.3"/>
      <sheetName val="DatachartD4.3"/>
      <sheetName val="D4.1"/>
      <sheetName val="Data chartD3.4"/>
      <sheetName val="D4.2"/>
      <sheetName val="DataD4.2"/>
      <sheetName val="X2.4a"/>
      <sheetName val="X2.4a (continued)"/>
      <sheetName val="X2.4b"/>
      <sheetName val="X2.4b (continu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 val="Dropdown_lis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efreshError="1">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 val="Changes_and_Feedback"/>
      <sheetName val="Changes_t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 val="Joonis 1"/>
    </sheetNames>
    <sheetDataSet>
      <sheetData sheetId="0" refreshError="1"/>
      <sheetData sheetId="1"/>
      <sheetData sheetId="2"/>
      <sheetData sheetId="3"/>
      <sheetData sheetId="4"/>
      <sheetData sheetId="5"/>
      <sheetData sheetId="6"/>
      <sheetData sheetId="7"/>
      <sheetData sheetId="8"/>
      <sheetData sheetId="9"/>
      <sheetData sheetId="10">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 sheetId="1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lines ISCED mappings"/>
      <sheetName val="T1 - VET Reforms"/>
      <sheetName val="T2-VET ISCED mappings (Austria)"/>
      <sheetName val="T3- Qual outside UOE (Austria)"/>
      <sheetName val=" 2-Guidelines Work-based (LSO)"/>
      <sheetName val="T4- Work-based in UOE (LSO)"/>
      <sheetName val="T5-Work-based outside UOE (LSO)"/>
      <sheetName val=" 3-Guidelines Teachers (NESLI) "/>
      <sheetName val="T6 - Teachers (NESLI)"/>
      <sheetName val="General informa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68">
          <cell r="V68" t="str">
            <v>Yes</v>
          </cell>
          <cell r="W68" t="str">
            <v>All teachers in vocational programmes have different qualification requirements than teachers in general programmes</v>
          </cell>
          <cell r="X68" t="str">
            <v>All teachers in vocational programmes have different working/teaching time requirements than teachers in general programmes</v>
          </cell>
          <cell r="Y68" t="str">
            <v>All teachers in vocational programmes have different salaries than teachers in general programmes</v>
          </cell>
        </row>
        <row r="69">
          <cell r="V69" t="str">
            <v>No</v>
          </cell>
          <cell r="W69" t="str">
            <v>Some teachers in vocational programmes have different qualification requirements than teachers in general programmes</v>
          </cell>
          <cell r="X69" t="str">
            <v>Some teachers in vocational programmes have different working/teaching time requirements than teachers in general programmes</v>
          </cell>
          <cell r="Y69" t="str">
            <v>Some teachers in vocational programmes have different salaries than teachers in general programmes</v>
          </cell>
        </row>
        <row r="70">
          <cell r="V70" t="str">
            <v>a (not applicable)</v>
          </cell>
          <cell r="W70" t="str">
            <v>Teachers in general and vocational programmes have the same qualification requirements</v>
          </cell>
          <cell r="X70" t="str">
            <v>Teachers in general and vocational programmes have the same teaching/working time requirements</v>
          </cell>
          <cell r="Y70" t="str">
            <v>Teachers in general and vocational programmes have the same salaries</v>
          </cell>
        </row>
        <row r="71">
          <cell r="V71" t="str">
            <v>m (missing)</v>
          </cell>
        </row>
        <row r="72">
          <cell r="V72" t="str">
            <v>x (included in another category)</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uidelines ISCED mappings"/>
      <sheetName val="T1 - VET Reforms"/>
      <sheetName val="T2-VET ISCED mappings (Austria)"/>
      <sheetName val="T3- Qual outside UOE (Austria)"/>
      <sheetName val=" 2-Guidelines Work-based (LSO)"/>
      <sheetName val="T4- Work-based in UOE (LSO)"/>
      <sheetName val="T5-Work-based outside UOE (LSO)"/>
      <sheetName val=" 3-Guidelines Teachers (NESLI) "/>
      <sheetName val="T6 - Teachers (NESLI)"/>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68">
          <cell r="V68" t="str">
            <v>Yes</v>
          </cell>
          <cell r="W68" t="str">
            <v>All teachers in vocational programmes have different qualification requirements than teachers in general programmes</v>
          </cell>
          <cell r="X68" t="str">
            <v>All teachers in vocational programmes have different working/teaching time requirements than teachers in general programmes</v>
          </cell>
          <cell r="Y68" t="str">
            <v>All teachers in vocational programmes have different salaries than teachers in general programmes</v>
          </cell>
        </row>
        <row r="69">
          <cell r="V69" t="str">
            <v>No</v>
          </cell>
          <cell r="W69" t="str">
            <v>Some teachers in vocational programmes have different qualification requirements than teachers in general programmes</v>
          </cell>
          <cell r="X69" t="str">
            <v>Some teachers in vocational programmes have different working/teaching time requirements than teachers in general programmes</v>
          </cell>
          <cell r="Y69" t="str">
            <v>Some teachers in vocational programmes have different salaries than teachers in general programmes</v>
          </cell>
        </row>
        <row r="70">
          <cell r="V70" t="str">
            <v>a (not applicable)</v>
          </cell>
          <cell r="W70" t="str">
            <v>Teachers in general and vocational programmes have the same qualification requirements</v>
          </cell>
          <cell r="X70" t="str">
            <v>Teachers in general and vocational programmes have the same teaching/working time requirements</v>
          </cell>
          <cell r="Y70" t="str">
            <v>Teachers in general and vocational programmes have the same salaries</v>
          </cell>
        </row>
        <row r="71">
          <cell r="V71" t="str">
            <v>m (missing)</v>
          </cell>
        </row>
        <row r="72">
          <cell r="V72" t="str">
            <v>x (included in another category)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Timeline"/>
      <sheetName val="Timeline (UOE 2011)"/>
      <sheetName val="OECD-EU_QSubmission"/>
      <sheetName val="Quality Summary"/>
      <sheetName val="ValidationSummary"/>
      <sheetName val="Timeline (UOE 2010)"/>
      <sheetName val="EU_11Oct13"/>
      <sheetName val="SummStatus_ForEU"/>
      <sheetName val="Graphs_INESWP"/>
      <sheetName val="CtrlEURST"/>
      <sheetName val="EU_Master"/>
      <sheetName val="SummStatus_Bckp6Nov13"/>
      <sheetName val="SummStatus"/>
      <sheetName val="PPL"/>
      <sheetName val="Evaluation"/>
      <sheetName val="Evaluation (eurostat)"/>
      <sheetName val="Formulas"/>
      <sheetName val="LSO contacts"/>
      <sheetName val="Circa"/>
      <sheetName val="Reminders"/>
      <sheetName val="WEI"/>
      <sheetName val="FormulasAdHoc"/>
      <sheetName val="FORMULASF"/>
      <sheetName val="DEM"/>
      <sheetName val="Class_size"/>
      <sheetName val="ENRL"/>
      <sheetName val="ENTR"/>
      <sheetName val="FINANCE"/>
      <sheetName val="GRAD"/>
      <sheetName val="PERS"/>
      <sheetName val="ISCMAP"/>
      <sheetName val="TERSURV"/>
      <sheetName val="DB upload"/>
      <sheetName val="UNESCO priority list"/>
      <sheetName val="STUDMOB"/>
      <sheetName val="UPPERSEC"/>
      <sheetName val="T_DateQuest"/>
      <sheetName val="T_DateQUOE2012"/>
      <sheetName val="C_comparison reception"/>
      <sheetName val="C_quality-questionnaire"/>
      <sheetName val="C_Quality-Evaluation"/>
      <sheetName val="C_Duration-Cleaning"/>
      <sheetName val="C_Duration-Cleaning (%)"/>
      <sheetName val="C_Month-Nb-quest-received"/>
      <sheetName val="C_Month-% quest-received"/>
      <sheetName val="C_Cumul-nb-quest-received"/>
      <sheetName val="Module2"/>
      <sheetName val="Template"/>
      <sheetName val="Sheet1"/>
      <sheetName val="Sheet2"/>
      <sheetName val="Sheet3"/>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H1" t="str">
            <v>FINANCE</v>
          </cell>
        </row>
        <row r="37">
          <cell r="A37" t="str">
            <v>FINANCE</v>
          </cell>
        </row>
        <row r="38">
          <cell r="A38" t="str">
            <v>ENROLMENTS</v>
          </cell>
        </row>
        <row r="39">
          <cell r="A39" t="str">
            <v>PERSONNEL</v>
          </cell>
        </row>
        <row r="40">
          <cell r="A40" t="str">
            <v>GRADUATES</v>
          </cell>
        </row>
        <row r="41">
          <cell r="A41" t="str">
            <v>ENTRANTS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 2 (2)"/>
      <sheetName val="Round 1 (2)"/>
      <sheetName val="Round 1"/>
      <sheetName val="Round 2"/>
      <sheetName val="names"/>
    </sheetNames>
    <sheetDataSet>
      <sheetData sheetId="0"/>
      <sheetData sheetId="1"/>
      <sheetData sheetId="2"/>
      <sheetData sheetId="3"/>
      <sheetData sheetId="4">
        <row r="4">
          <cell r="B4" t="str">
            <v>4 = Very high</v>
          </cell>
        </row>
        <row r="5">
          <cell r="B5" t="str">
            <v>3 = High</v>
          </cell>
        </row>
        <row r="6">
          <cell r="B6" t="str">
            <v>2 = Low</v>
          </cell>
        </row>
        <row r="7">
          <cell r="B7" t="str">
            <v>1 = Very low</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 2 (2)"/>
      <sheetName val="Round 1 (2)"/>
      <sheetName val="Round 1"/>
      <sheetName val="Round 2"/>
      <sheetName val="names"/>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B53">
            <v>1</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5_11a"/>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s>
    <sheetDataSet>
      <sheetData sheetId="0" refreshError="1"/>
      <sheetData sheetId="1" refreshError="1">
        <row r="14">
          <cell r="B14" t="str">
            <v>x</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A. Funding Frameworks"/>
      <sheetName val="B. Funding Flows"/>
      <sheetName val="Flow Diagrams"/>
      <sheetName val="C. Equity"/>
      <sheetName val="Control"/>
    </sheetNames>
    <sheetDataSet>
      <sheetData sheetId="0"/>
      <sheetData sheetId="1"/>
      <sheetData sheetId="2"/>
      <sheetData sheetId="3"/>
      <sheetData sheetId="4"/>
      <sheetData sheetId="5"/>
      <sheetData sheetId="6">
        <row r="6">
          <cell r="E6" t="str">
            <v>Yes</v>
          </cell>
        </row>
        <row r="7">
          <cell r="E7" t="str">
            <v>No</v>
          </cell>
        </row>
        <row r="8">
          <cell r="E8" t="str">
            <v>(a) not applicable</v>
          </cell>
        </row>
        <row r="9">
          <cell r="E9" t="str">
            <v>(m) missing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v>0</v>
          </cell>
          <cell r="C2">
            <v>0</v>
          </cell>
          <cell r="D2">
            <v>0</v>
          </cell>
          <cell r="E2">
            <v>0</v>
          </cell>
          <cell r="F2">
            <v>0</v>
          </cell>
          <cell r="G2">
            <v>2.6</v>
          </cell>
          <cell r="H2">
            <v>0</v>
          </cell>
          <cell r="I2">
            <v>0</v>
          </cell>
          <cell r="J2">
            <v>0</v>
          </cell>
          <cell r="K2">
            <v>0</v>
          </cell>
          <cell r="L2">
            <v>60</v>
          </cell>
          <cell r="M2">
            <v>0</v>
          </cell>
          <cell r="N2">
            <v>0</v>
          </cell>
          <cell r="O2">
            <v>0</v>
          </cell>
        </row>
        <row r="3">
          <cell r="A3" t="str">
            <v>Austria</v>
          </cell>
          <cell r="B3">
            <v>283</v>
          </cell>
          <cell r="C3">
            <v>0</v>
          </cell>
          <cell r="D3">
            <v>0</v>
          </cell>
          <cell r="E3">
            <v>0</v>
          </cell>
          <cell r="F3">
            <v>0</v>
          </cell>
          <cell r="G3">
            <v>0</v>
          </cell>
          <cell r="H3">
            <v>0</v>
          </cell>
          <cell r="I3">
            <v>0</v>
          </cell>
          <cell r="J3">
            <v>0</v>
          </cell>
          <cell r="K3">
            <v>0</v>
          </cell>
          <cell r="L3">
            <v>648.5</v>
          </cell>
          <cell r="M3">
            <v>0</v>
          </cell>
          <cell r="N3">
            <v>201.1</v>
          </cell>
          <cell r="O3">
            <v>0</v>
          </cell>
        </row>
        <row r="4">
          <cell r="A4" t="str">
            <v>Canada</v>
          </cell>
          <cell r="B4">
            <v>0</v>
          </cell>
          <cell r="C4">
            <v>0</v>
          </cell>
          <cell r="D4">
            <v>0</v>
          </cell>
          <cell r="E4">
            <v>0</v>
          </cell>
          <cell r="F4">
            <v>0</v>
          </cell>
          <cell r="G4">
            <v>0</v>
          </cell>
          <cell r="H4">
            <v>0</v>
          </cell>
          <cell r="I4">
            <v>0</v>
          </cell>
          <cell r="J4">
            <v>0</v>
          </cell>
          <cell r="K4">
            <v>0</v>
          </cell>
          <cell r="L4">
            <v>0</v>
          </cell>
          <cell r="M4">
            <v>0</v>
          </cell>
          <cell r="N4">
            <v>0</v>
          </cell>
          <cell r="O4">
            <v>0</v>
          </cell>
        </row>
        <row r="5">
          <cell r="A5" t="str">
            <v>Czech Republic</v>
          </cell>
          <cell r="B5">
            <v>0</v>
          </cell>
          <cell r="C5">
            <v>0</v>
          </cell>
          <cell r="D5">
            <v>5</v>
          </cell>
          <cell r="E5">
            <v>0</v>
          </cell>
          <cell r="F5">
            <v>0</v>
          </cell>
          <cell r="G5">
            <v>3280</v>
          </cell>
          <cell r="H5">
            <v>0</v>
          </cell>
          <cell r="I5">
            <v>1204</v>
          </cell>
          <cell r="J5">
            <v>903</v>
          </cell>
          <cell r="K5">
            <v>467</v>
          </cell>
          <cell r="L5">
            <v>51</v>
          </cell>
          <cell r="M5">
            <v>135</v>
          </cell>
          <cell r="N5">
            <v>1000</v>
          </cell>
          <cell r="O5">
            <v>0</v>
          </cell>
        </row>
        <row r="6">
          <cell r="A6" t="str">
            <v>Denmark</v>
          </cell>
          <cell r="B6">
            <v>0</v>
          </cell>
          <cell r="C6">
            <v>0</v>
          </cell>
          <cell r="D6">
            <v>2299</v>
          </cell>
          <cell r="E6">
            <v>120.2</v>
          </cell>
          <cell r="F6">
            <v>0</v>
          </cell>
          <cell r="G6">
            <v>0</v>
          </cell>
          <cell r="H6">
            <v>0</v>
          </cell>
          <cell r="I6">
            <v>0</v>
          </cell>
          <cell r="J6">
            <v>0</v>
          </cell>
          <cell r="K6">
            <v>0</v>
          </cell>
          <cell r="L6">
            <v>0</v>
          </cell>
          <cell r="M6">
            <v>0</v>
          </cell>
          <cell r="N6">
            <v>0</v>
          </cell>
          <cell r="O6">
            <v>0</v>
          </cell>
        </row>
        <row r="7">
          <cell r="A7" t="str">
            <v>Finland</v>
          </cell>
          <cell r="B7">
            <v>0</v>
          </cell>
          <cell r="C7">
            <v>0</v>
          </cell>
          <cell r="D7">
            <v>1046</v>
          </cell>
          <cell r="E7">
            <v>0</v>
          </cell>
          <cell r="F7">
            <v>172</v>
          </cell>
          <cell r="G7">
            <v>0</v>
          </cell>
          <cell r="H7">
            <v>0</v>
          </cell>
          <cell r="I7">
            <v>0</v>
          </cell>
          <cell r="J7">
            <v>221</v>
          </cell>
          <cell r="K7">
            <v>0</v>
          </cell>
          <cell r="L7">
            <v>0</v>
          </cell>
          <cell r="M7">
            <v>0</v>
          </cell>
          <cell r="N7">
            <v>0</v>
          </cell>
          <cell r="O7">
            <v>0</v>
          </cell>
        </row>
        <row r="8">
          <cell r="A8" t="str">
            <v>France</v>
          </cell>
          <cell r="B8">
            <v>0</v>
          </cell>
          <cell r="C8">
            <v>0</v>
          </cell>
          <cell r="D8">
            <v>3179</v>
          </cell>
          <cell r="E8">
            <v>0</v>
          </cell>
          <cell r="F8">
            <v>0</v>
          </cell>
          <cell r="G8">
            <v>1155</v>
          </cell>
          <cell r="H8">
            <v>0</v>
          </cell>
          <cell r="I8">
            <v>1216</v>
          </cell>
          <cell r="J8">
            <v>5824</v>
          </cell>
          <cell r="K8">
            <v>0</v>
          </cell>
          <cell r="L8">
            <v>3421</v>
          </cell>
          <cell r="M8">
            <v>996</v>
          </cell>
          <cell r="N8">
            <v>69</v>
          </cell>
          <cell r="O8">
            <v>0</v>
          </cell>
        </row>
        <row r="9">
          <cell r="A9" t="str">
            <v>Greece</v>
          </cell>
          <cell r="B9">
            <v>0</v>
          </cell>
          <cell r="C9">
            <v>0</v>
          </cell>
          <cell r="D9">
            <v>161.517809</v>
          </cell>
          <cell r="E9">
            <v>0</v>
          </cell>
          <cell r="F9">
            <v>0</v>
          </cell>
          <cell r="G9">
            <v>0</v>
          </cell>
          <cell r="H9">
            <v>0</v>
          </cell>
          <cell r="I9">
            <v>0</v>
          </cell>
          <cell r="J9">
            <v>0</v>
          </cell>
          <cell r="K9">
            <v>0</v>
          </cell>
          <cell r="L9">
            <v>0</v>
          </cell>
          <cell r="M9">
            <v>0</v>
          </cell>
          <cell r="N9">
            <v>0</v>
          </cell>
          <cell r="O9">
            <v>0</v>
          </cell>
        </row>
        <row r="10">
          <cell r="A10" t="str">
            <v>Ireland</v>
          </cell>
          <cell r="B10">
            <v>0</v>
          </cell>
          <cell r="C10">
            <v>0</v>
          </cell>
          <cell r="D10">
            <v>0</v>
          </cell>
          <cell r="E10">
            <v>0</v>
          </cell>
          <cell r="F10">
            <v>0</v>
          </cell>
          <cell r="G10">
            <v>22</v>
          </cell>
          <cell r="H10">
            <v>0</v>
          </cell>
          <cell r="I10">
            <v>0</v>
          </cell>
          <cell r="J10">
            <v>0</v>
          </cell>
          <cell r="K10">
            <v>0</v>
          </cell>
          <cell r="L10">
            <v>7.4</v>
          </cell>
          <cell r="M10">
            <v>0</v>
          </cell>
          <cell r="N10">
            <v>1.4</v>
          </cell>
          <cell r="O10">
            <v>0</v>
          </cell>
        </row>
        <row r="11">
          <cell r="A11" t="str">
            <v>New Zealand</v>
          </cell>
          <cell r="B11">
            <v>0</v>
          </cell>
          <cell r="C11">
            <v>0</v>
          </cell>
          <cell r="D11">
            <v>2.2639999999999998</v>
          </cell>
          <cell r="E11">
            <v>68.296000000000006</v>
          </cell>
          <cell r="F11">
            <v>0</v>
          </cell>
          <cell r="G11">
            <v>130.87899999999999</v>
          </cell>
          <cell r="H11">
            <v>0</v>
          </cell>
          <cell r="I11">
            <v>0</v>
          </cell>
          <cell r="J11">
            <v>2.1139999999999999</v>
          </cell>
          <cell r="K11">
            <v>0</v>
          </cell>
          <cell r="L11">
            <v>0</v>
          </cell>
          <cell r="M11">
            <v>0</v>
          </cell>
          <cell r="N11">
            <v>0</v>
          </cell>
          <cell r="O11">
            <v>0</v>
          </cell>
        </row>
        <row r="12">
          <cell r="A12" t="str">
            <v>Spain</v>
          </cell>
          <cell r="B12">
            <v>0</v>
          </cell>
          <cell r="C12">
            <v>0</v>
          </cell>
          <cell r="D12">
            <v>28973.3</v>
          </cell>
          <cell r="E12">
            <v>0</v>
          </cell>
          <cell r="F12">
            <v>0</v>
          </cell>
          <cell r="G12">
            <v>0</v>
          </cell>
          <cell r="H12">
            <v>0</v>
          </cell>
          <cell r="I12">
            <v>0</v>
          </cell>
          <cell r="J12">
            <v>0</v>
          </cell>
          <cell r="K12">
            <v>0</v>
          </cell>
          <cell r="L12">
            <v>0</v>
          </cell>
          <cell r="M12">
            <v>0</v>
          </cell>
          <cell r="N12">
            <v>0</v>
          </cell>
          <cell r="O12">
            <v>0</v>
          </cell>
        </row>
        <row r="13">
          <cell r="A13" t="str">
            <v>Sweden</v>
          </cell>
          <cell r="B13">
            <v>0</v>
          </cell>
          <cell r="C13">
            <v>0</v>
          </cell>
          <cell r="D13">
            <v>5212</v>
          </cell>
          <cell r="E13">
            <v>7512</v>
          </cell>
          <cell r="F13">
            <v>0</v>
          </cell>
          <cell r="G13">
            <v>2290</v>
          </cell>
          <cell r="H13">
            <v>0</v>
          </cell>
          <cell r="I13">
            <v>0</v>
          </cell>
          <cell r="J13">
            <v>0</v>
          </cell>
          <cell r="K13">
            <v>906</v>
          </cell>
          <cell r="L13">
            <v>670</v>
          </cell>
          <cell r="M13">
            <v>230</v>
          </cell>
          <cell r="N13">
            <v>500</v>
          </cell>
          <cell r="O13">
            <v>700</v>
          </cell>
        </row>
        <row r="14">
          <cell r="A14" t="str">
            <v>Switzerland</v>
          </cell>
          <cell r="B14">
            <v>0</v>
          </cell>
          <cell r="C14">
            <v>0</v>
          </cell>
          <cell r="D14">
            <v>191.2</v>
          </cell>
          <cell r="E14">
            <v>6.2</v>
          </cell>
          <cell r="F14">
            <v>0</v>
          </cell>
          <cell r="G14">
            <v>0</v>
          </cell>
          <cell r="H14">
            <v>0</v>
          </cell>
          <cell r="I14">
            <v>0</v>
          </cell>
          <cell r="J14">
            <v>0</v>
          </cell>
          <cell r="K14">
            <v>0</v>
          </cell>
          <cell r="L14">
            <v>0</v>
          </cell>
          <cell r="M14">
            <v>0</v>
          </cell>
          <cell r="N14">
            <v>0</v>
          </cell>
          <cell r="O14">
            <v>0</v>
          </cell>
        </row>
        <row r="15">
          <cell r="A15" t="str">
            <v>United Kingdom</v>
          </cell>
          <cell r="B15">
            <v>0</v>
          </cell>
          <cell r="C15">
            <v>193.4</v>
          </cell>
          <cell r="D15">
            <v>232.2</v>
          </cell>
          <cell r="E15">
            <v>0</v>
          </cell>
          <cell r="F15">
            <v>11.6</v>
          </cell>
          <cell r="G15">
            <v>0</v>
          </cell>
          <cell r="H15">
            <v>0</v>
          </cell>
          <cell r="I15">
            <v>0</v>
          </cell>
          <cell r="J15">
            <v>0</v>
          </cell>
          <cell r="K15">
            <v>0</v>
          </cell>
          <cell r="L15">
            <v>0</v>
          </cell>
          <cell r="M15">
            <v>0</v>
          </cell>
          <cell r="N15">
            <v>0</v>
          </cell>
          <cell r="O15">
            <v>0</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A. Funding Frameworks"/>
      <sheetName val="B. Funding Flows"/>
      <sheetName val="Flow Diagrams"/>
      <sheetName val="C. Equity"/>
      <sheetName val="Control"/>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v>0</v>
          </cell>
          <cell r="C2">
            <v>0</v>
          </cell>
          <cell r="D2">
            <v>0</v>
          </cell>
          <cell r="E2">
            <v>0</v>
          </cell>
          <cell r="F2">
            <v>0</v>
          </cell>
          <cell r="G2">
            <v>694</v>
          </cell>
          <cell r="H2">
            <v>14</v>
          </cell>
          <cell r="I2">
            <v>0</v>
          </cell>
          <cell r="J2">
            <v>332</v>
          </cell>
          <cell r="K2">
            <v>0</v>
          </cell>
          <cell r="L2">
            <v>0</v>
          </cell>
          <cell r="M2">
            <v>0</v>
          </cell>
          <cell r="N2">
            <v>0</v>
          </cell>
          <cell r="O2">
            <v>0</v>
          </cell>
          <cell r="P2">
            <v>0</v>
          </cell>
          <cell r="Q2">
            <v>0</v>
          </cell>
          <cell r="R2">
            <v>0</v>
          </cell>
        </row>
        <row r="3">
          <cell r="A3" t="str">
            <v>Austria</v>
          </cell>
          <cell r="B3">
            <v>1394.8</v>
          </cell>
          <cell r="C3">
            <v>0</v>
          </cell>
          <cell r="D3">
            <v>0</v>
          </cell>
          <cell r="E3">
            <v>0</v>
          </cell>
          <cell r="F3">
            <v>0</v>
          </cell>
          <cell r="G3">
            <v>0</v>
          </cell>
          <cell r="H3">
            <v>0</v>
          </cell>
          <cell r="I3">
            <v>2670.6</v>
          </cell>
          <cell r="J3">
            <v>0</v>
          </cell>
          <cell r="K3">
            <v>0</v>
          </cell>
          <cell r="L3">
            <v>0</v>
          </cell>
          <cell r="M3">
            <v>224.9</v>
          </cell>
          <cell r="N3">
            <v>21.9</v>
          </cell>
          <cell r="O3">
            <v>38.1</v>
          </cell>
          <cell r="P3">
            <v>0</v>
          </cell>
          <cell r="Q3">
            <v>11.8</v>
          </cell>
          <cell r="R3">
            <v>0</v>
          </cell>
        </row>
        <row r="4">
          <cell r="A4" t="str">
            <v>Canada</v>
          </cell>
          <cell r="B4">
            <v>2691.35</v>
          </cell>
          <cell r="C4">
            <v>0</v>
          </cell>
          <cell r="D4">
            <v>0</v>
          </cell>
          <cell r="E4">
            <v>0</v>
          </cell>
          <cell r="F4">
            <v>0</v>
          </cell>
          <cell r="G4">
            <v>84.76</v>
          </cell>
          <cell r="H4">
            <v>0</v>
          </cell>
          <cell r="I4">
            <v>0</v>
          </cell>
          <cell r="J4">
            <v>0</v>
          </cell>
          <cell r="K4">
            <v>0</v>
          </cell>
          <cell r="L4">
            <v>0</v>
          </cell>
          <cell r="M4">
            <v>0</v>
          </cell>
          <cell r="N4">
            <v>0</v>
          </cell>
          <cell r="O4">
            <v>0</v>
          </cell>
          <cell r="P4">
            <v>0</v>
          </cell>
          <cell r="Q4">
            <v>0</v>
          </cell>
          <cell r="R4">
            <v>0</v>
          </cell>
        </row>
        <row r="5">
          <cell r="A5" t="str">
            <v>Czech Republic</v>
          </cell>
          <cell r="B5">
            <v>0</v>
          </cell>
          <cell r="C5">
            <v>0</v>
          </cell>
          <cell r="D5">
            <v>155</v>
          </cell>
          <cell r="E5">
            <v>0</v>
          </cell>
          <cell r="F5">
            <v>0</v>
          </cell>
          <cell r="G5">
            <v>0</v>
          </cell>
          <cell r="H5">
            <v>0</v>
          </cell>
          <cell r="I5">
            <v>886</v>
          </cell>
          <cell r="J5">
            <v>0</v>
          </cell>
          <cell r="K5">
            <v>302</v>
          </cell>
          <cell r="L5">
            <v>0</v>
          </cell>
          <cell r="M5">
            <v>956</v>
          </cell>
          <cell r="N5">
            <v>0</v>
          </cell>
          <cell r="O5">
            <v>60</v>
          </cell>
          <cell r="P5">
            <v>35</v>
          </cell>
          <cell r="Q5">
            <v>0</v>
          </cell>
          <cell r="R5">
            <v>0</v>
          </cell>
        </row>
        <row r="6">
          <cell r="A6" t="str">
            <v>Denmark</v>
          </cell>
          <cell r="B6">
            <v>0</v>
          </cell>
          <cell r="C6">
            <v>0</v>
          </cell>
          <cell r="D6">
            <v>3228</v>
          </cell>
          <cell r="E6">
            <v>0</v>
          </cell>
          <cell r="F6">
            <v>0</v>
          </cell>
          <cell r="G6">
            <v>966.9</v>
          </cell>
          <cell r="H6">
            <v>0</v>
          </cell>
          <cell r="I6">
            <v>0</v>
          </cell>
          <cell r="J6">
            <v>0</v>
          </cell>
          <cell r="K6">
            <v>0</v>
          </cell>
          <cell r="L6">
            <v>0</v>
          </cell>
          <cell r="M6">
            <v>0</v>
          </cell>
          <cell r="N6">
            <v>0</v>
          </cell>
          <cell r="O6">
            <v>0</v>
          </cell>
          <cell r="P6">
            <v>0</v>
          </cell>
          <cell r="Q6">
            <v>0</v>
          </cell>
          <cell r="R6">
            <v>0</v>
          </cell>
        </row>
        <row r="7">
          <cell r="A7" t="str">
            <v>Finland</v>
          </cell>
          <cell r="B7">
            <v>0</v>
          </cell>
          <cell r="C7">
            <v>0</v>
          </cell>
          <cell r="D7">
            <v>1686</v>
          </cell>
          <cell r="E7">
            <v>0</v>
          </cell>
          <cell r="F7">
            <v>0</v>
          </cell>
          <cell r="G7">
            <v>0</v>
          </cell>
          <cell r="H7">
            <v>278</v>
          </cell>
          <cell r="I7">
            <v>0</v>
          </cell>
          <cell r="J7">
            <v>0</v>
          </cell>
          <cell r="K7">
            <v>0</v>
          </cell>
          <cell r="L7">
            <v>0</v>
          </cell>
          <cell r="M7">
            <v>357</v>
          </cell>
          <cell r="N7">
            <v>0</v>
          </cell>
          <cell r="O7">
            <v>0</v>
          </cell>
          <cell r="P7">
            <v>0</v>
          </cell>
          <cell r="Q7">
            <v>0</v>
          </cell>
          <cell r="R7">
            <v>0</v>
          </cell>
        </row>
        <row r="8">
          <cell r="A8" t="str">
            <v>France</v>
          </cell>
          <cell r="B8">
            <v>0</v>
          </cell>
          <cell r="C8">
            <v>55</v>
          </cell>
          <cell r="D8">
            <v>6041.2</v>
          </cell>
          <cell r="E8">
            <v>0</v>
          </cell>
          <cell r="F8">
            <v>0</v>
          </cell>
          <cell r="G8">
            <v>19.100000000000001</v>
          </cell>
          <cell r="H8">
            <v>0</v>
          </cell>
          <cell r="I8">
            <v>0</v>
          </cell>
          <cell r="J8">
            <v>0</v>
          </cell>
          <cell r="K8">
            <v>9077</v>
          </cell>
          <cell r="L8">
            <v>0</v>
          </cell>
          <cell r="M8">
            <v>8300</v>
          </cell>
          <cell r="N8">
            <v>0</v>
          </cell>
          <cell r="O8">
            <v>22</v>
          </cell>
          <cell r="P8">
            <v>2679.5</v>
          </cell>
          <cell r="Q8">
            <v>0</v>
          </cell>
          <cell r="R8">
            <v>0</v>
          </cell>
        </row>
        <row r="9">
          <cell r="A9" t="str">
            <v>Greece</v>
          </cell>
          <cell r="B9">
            <v>0</v>
          </cell>
          <cell r="C9">
            <v>0</v>
          </cell>
          <cell r="D9">
            <v>2545.8330660000001</v>
          </cell>
          <cell r="E9">
            <v>0</v>
          </cell>
          <cell r="F9">
            <v>0</v>
          </cell>
          <cell r="G9">
            <v>126.75</v>
          </cell>
          <cell r="H9">
            <v>0</v>
          </cell>
          <cell r="I9">
            <v>0</v>
          </cell>
          <cell r="J9">
            <v>0</v>
          </cell>
          <cell r="K9">
            <v>0</v>
          </cell>
          <cell r="L9">
            <v>0</v>
          </cell>
          <cell r="M9">
            <v>0</v>
          </cell>
          <cell r="N9">
            <v>0</v>
          </cell>
          <cell r="O9">
            <v>0</v>
          </cell>
          <cell r="P9">
            <v>0</v>
          </cell>
          <cell r="Q9">
            <v>0</v>
          </cell>
          <cell r="R9">
            <v>0</v>
          </cell>
        </row>
        <row r="10">
          <cell r="A10" t="str">
            <v>Ireland</v>
          </cell>
          <cell r="B10">
            <v>102.3</v>
          </cell>
          <cell r="C10">
            <v>53.8</v>
          </cell>
          <cell r="D10">
            <v>6.2</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New Zealand</v>
          </cell>
          <cell r="B11">
            <v>0</v>
          </cell>
          <cell r="C11">
            <v>0</v>
          </cell>
          <cell r="D11">
            <v>4.7329999999999997</v>
          </cell>
          <cell r="E11">
            <v>0</v>
          </cell>
          <cell r="F11">
            <v>0</v>
          </cell>
          <cell r="G11">
            <v>333.447</v>
          </cell>
          <cell r="H11">
            <v>0</v>
          </cell>
          <cell r="I11">
            <v>207.77799999999999</v>
          </cell>
          <cell r="J11">
            <v>0</v>
          </cell>
          <cell r="K11">
            <v>0</v>
          </cell>
          <cell r="L11">
            <v>0</v>
          </cell>
          <cell r="M11">
            <v>0</v>
          </cell>
          <cell r="N11">
            <v>0</v>
          </cell>
          <cell r="O11">
            <v>0</v>
          </cell>
          <cell r="P11">
            <v>0</v>
          </cell>
          <cell r="Q11">
            <v>0</v>
          </cell>
          <cell r="R11">
            <v>0</v>
          </cell>
        </row>
        <row r="12">
          <cell r="A12" t="str">
            <v>Spain</v>
          </cell>
          <cell r="B12">
            <v>0</v>
          </cell>
          <cell r="C12">
            <v>0</v>
          </cell>
          <cell r="D12">
            <v>55018.5</v>
          </cell>
          <cell r="E12">
            <v>14161.5</v>
          </cell>
          <cell r="F12">
            <v>0</v>
          </cell>
          <cell r="G12">
            <v>0</v>
          </cell>
          <cell r="H12">
            <v>0</v>
          </cell>
          <cell r="I12">
            <v>0</v>
          </cell>
          <cell r="J12">
            <v>0</v>
          </cell>
          <cell r="K12">
            <v>0</v>
          </cell>
          <cell r="L12">
            <v>0</v>
          </cell>
          <cell r="M12">
            <v>0</v>
          </cell>
          <cell r="N12">
            <v>0</v>
          </cell>
          <cell r="O12">
            <v>0</v>
          </cell>
          <cell r="P12">
            <v>0</v>
          </cell>
          <cell r="Q12">
            <v>0</v>
          </cell>
          <cell r="R12">
            <v>0</v>
          </cell>
        </row>
        <row r="13">
          <cell r="A13" t="str">
            <v>Sweden</v>
          </cell>
          <cell r="B13">
            <v>0</v>
          </cell>
          <cell r="C13">
            <v>0</v>
          </cell>
          <cell r="D13">
            <v>3290</v>
          </cell>
          <cell r="E13">
            <v>0</v>
          </cell>
          <cell r="F13">
            <v>0</v>
          </cell>
          <cell r="G13">
            <v>6490</v>
          </cell>
          <cell r="H13">
            <v>0</v>
          </cell>
          <cell r="I13">
            <v>0</v>
          </cell>
          <cell r="J13">
            <v>0</v>
          </cell>
          <cell r="K13">
            <v>0</v>
          </cell>
          <cell r="L13">
            <v>0</v>
          </cell>
          <cell r="M13">
            <v>0</v>
          </cell>
          <cell r="N13">
            <v>0</v>
          </cell>
          <cell r="O13">
            <v>0</v>
          </cell>
          <cell r="P13">
            <v>0</v>
          </cell>
          <cell r="Q13">
            <v>0</v>
          </cell>
          <cell r="R13">
            <v>2575.3000000000002</v>
          </cell>
        </row>
        <row r="14">
          <cell r="A14" t="str">
            <v>Switzerland</v>
          </cell>
          <cell r="B14">
            <v>0</v>
          </cell>
          <cell r="C14">
            <v>0</v>
          </cell>
          <cell r="D14">
            <v>148.9</v>
          </cell>
          <cell r="E14">
            <v>0</v>
          </cell>
          <cell r="F14">
            <v>0</v>
          </cell>
          <cell r="G14">
            <v>12.6</v>
          </cell>
          <cell r="H14">
            <v>0</v>
          </cell>
          <cell r="I14">
            <v>0</v>
          </cell>
          <cell r="J14">
            <v>0</v>
          </cell>
          <cell r="K14">
            <v>0</v>
          </cell>
          <cell r="L14">
            <v>0</v>
          </cell>
          <cell r="M14">
            <v>0</v>
          </cell>
          <cell r="N14">
            <v>0</v>
          </cell>
          <cell r="O14">
            <v>0</v>
          </cell>
          <cell r="P14">
            <v>0</v>
          </cell>
          <cell r="Q14">
            <v>0</v>
          </cell>
          <cell r="R14">
            <v>0</v>
          </cell>
        </row>
        <row r="15">
          <cell r="A15" t="str">
            <v>United Kingdom</v>
          </cell>
          <cell r="B15">
            <v>0</v>
          </cell>
          <cell r="C15">
            <v>1315.4</v>
          </cell>
          <cell r="D15">
            <v>1412.3</v>
          </cell>
          <cell r="E15">
            <v>0</v>
          </cell>
          <cell r="F15">
            <v>0</v>
          </cell>
          <cell r="G15">
            <v>552</v>
          </cell>
          <cell r="H15">
            <v>0</v>
          </cell>
          <cell r="I15">
            <v>0</v>
          </cell>
          <cell r="J15">
            <v>0</v>
          </cell>
          <cell r="K15">
            <v>0</v>
          </cell>
          <cell r="L15">
            <v>0</v>
          </cell>
          <cell r="M15">
            <v>0</v>
          </cell>
          <cell r="N15">
            <v>0</v>
          </cell>
          <cell r="O15">
            <v>0</v>
          </cell>
          <cell r="P15">
            <v>0</v>
          </cell>
          <cell r="Q15">
            <v>0</v>
          </cell>
          <cell r="R15">
            <v>0</v>
          </cell>
        </row>
        <row r="16">
          <cell r="A16" t="str">
            <v>United States</v>
          </cell>
          <cell r="B16">
            <v>2451.8000000000002</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sheetData sheetId="1"/>
      <sheetData sheetId="2"/>
      <sheetData sheetId="3"/>
      <sheetData sheetId="4"/>
      <sheetData sheetId="5">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_1"/>
      <sheetName val="Calcul_B1.1"/>
      <sheetName val="Calcul_B1.1a"/>
      <sheetName val="calcul_B1.1b"/>
      <sheetName val="calcul_B1.1c"/>
      <sheetName val="calcul_B1.1d"/>
      <sheetName val="Calcul_B1.3"/>
    </sheetNames>
    <sheetDataSet>
      <sheetData sheetId="0">
        <row r="1">
          <cell r="A1" t="str">
            <v>Table B1.1</v>
          </cell>
        </row>
      </sheetData>
      <sheetData sheetId="1"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hours by subject"/>
      <sheetName val="subject by month (in %)"/>
      <sheetName val="workday hours"/>
      <sheetName val="workday hours by subject"/>
      <sheetName val="Summary Total"/>
      <sheetName val="May 2010"/>
      <sheetName val="UOE 2007 summary"/>
      <sheetName val="January 2007"/>
      <sheetName val="February 2007"/>
      <sheetName val="March 2007"/>
      <sheetName val="April 2007"/>
      <sheetName val="May 2007"/>
      <sheetName val="June 2007"/>
      <sheetName val="July 2007"/>
      <sheetName val="August 2007"/>
      <sheetName val="September 2007"/>
      <sheetName val="October 2007"/>
      <sheetName val="November 2007"/>
      <sheetName val="December 2007"/>
      <sheetName val="January 2008"/>
      <sheetName val="February 2008"/>
      <sheetName val="March 2008"/>
      <sheetName val="April 2008"/>
      <sheetName val="Mai 2008"/>
      <sheetName val="June 2008"/>
      <sheetName val="July 2008"/>
      <sheetName val="September 2008"/>
      <sheetName val="October 2008"/>
      <sheetName val="November 2008"/>
      <sheetName val="December 2008"/>
      <sheetName val="January 2009"/>
      <sheetName val="February 2009"/>
      <sheetName val="March 2009"/>
      <sheetName val="April 2009"/>
      <sheetName val="May 2009"/>
      <sheetName val="June 2009"/>
      <sheetName val="July 2009"/>
      <sheetName val="Sep 2009"/>
      <sheetName val="Oct 2009"/>
      <sheetName val="Nov 2009"/>
      <sheetName val="Dec 2009"/>
      <sheetName val="Jan 2010"/>
      <sheetName val="Feb 2010"/>
      <sheetName val="Mar 2010"/>
      <sheetName val="April 2010"/>
      <sheetName val="UOE 2008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1">
          <cell r="A1" t="str">
            <v>Subject</v>
          </cell>
          <cell r="B1" t="str">
            <v>StartDate</v>
          </cell>
          <cell r="C1" t="str">
            <v>StartTime</v>
          </cell>
          <cell r="D1" t="str">
            <v>EndDate</v>
          </cell>
          <cell r="E1" t="str">
            <v>EndTime</v>
          </cell>
          <cell r="F1" t="str">
            <v>Alldayevent</v>
          </cell>
          <cell r="G1" t="str">
            <v>Description1</v>
          </cell>
          <cell r="H1" t="str">
            <v>Categories1</v>
          </cell>
        </row>
        <row r="2">
          <cell r="A2" t="str">
            <v>EAG 2010 : chapter B  (JPN comments)</v>
          </cell>
          <cell r="B2" t="str">
            <v>30-4-2010</v>
          </cell>
          <cell r="C2" t="str">
            <v>11:00:00 AM</v>
          </cell>
          <cell r="D2" t="str">
            <v>30-4-2010</v>
          </cell>
          <cell r="E2" t="str">
            <v>12:00:00 PM</v>
          </cell>
          <cell r="F2">
            <v>4.1666666666666685E-2</v>
          </cell>
          <cell r="G2" t="str">
            <v xml:space="preserve">_x000D_
</v>
          </cell>
          <cell r="H2" t="str">
            <v>EAG</v>
          </cell>
        </row>
        <row r="3">
          <cell r="A3" t="str">
            <v>EAG 2010 : chapter B  (JPN comments)</v>
          </cell>
          <cell r="B3" t="str">
            <v>30-4-2010</v>
          </cell>
          <cell r="C3" t="str">
            <v>5:30:00 PM</v>
          </cell>
          <cell r="D3" t="str">
            <v>30-4-2010</v>
          </cell>
          <cell r="E3" t="str">
            <v>6:00:00 PM</v>
          </cell>
          <cell r="F3">
            <v>2.083333333333337E-2</v>
          </cell>
          <cell r="G3" t="str">
            <v>_x000D_
_x000D_
-----Original Message-----_x000D_
From: ALBISER Etienne, EDU/IA _x000D_
Sent: 30 April, 2010 6:01 PM_x000D_
To: 'himata@mext.go.jp'_x000D_
Cc: CHARBONNIER Eric, EDU/IA; uoe2009@reach.oecd.org; eag2010@reach.oecd.org_x000D_
Subject: JPN : FINANCE (Revised) validated (UOE 2009)_x000D_
_x000D_
D</v>
          </cell>
          <cell r="H3" t="str">
            <v>EAG</v>
          </cell>
        </row>
        <row r="4">
          <cell r="A4" t="str">
            <v>EAG 2010 : chapter B : B1 draft finalisation</v>
          </cell>
          <cell r="B4" t="str">
            <v>23-4-2010</v>
          </cell>
          <cell r="C4" t="str">
            <v>3:00:00 PM</v>
          </cell>
          <cell r="D4" t="str">
            <v>23-4-2010</v>
          </cell>
          <cell r="E4" t="str">
            <v>3:45:00 PM</v>
          </cell>
          <cell r="F4">
            <v>3.125E-2</v>
          </cell>
          <cell r="G4" t="str">
            <v>_x000D_
______________________________________________x000D_
From: ALBISER Etienne, EDU/IA _x000D_
Sent: 23 April, 2010 3:47 PM_x000D_
To: CHARBONNIER Eric, EDU/IA_x000D_
Subject: EAG 2010 : draft B1_x000D_
_x000D_
_x000D_
Eric, _x000D_
_x000D_
J’ai relu le B1. Cela me va. On pourrait éventuellement mettre la part</v>
          </cell>
          <cell r="H4" t="str">
            <v>EAG</v>
          </cell>
        </row>
        <row r="5">
          <cell r="A5" t="str">
            <v>EAG 2010 : chapter B : B2 draft edited : comments</v>
          </cell>
          <cell r="B5" t="str">
            <v>12-4-2010</v>
          </cell>
          <cell r="C5" t="str">
            <v>1:00:00 PM</v>
          </cell>
          <cell r="D5" t="str">
            <v>12-4-2010</v>
          </cell>
          <cell r="E5" t="str">
            <v>3:00:00 PM</v>
          </cell>
          <cell r="F5">
            <v>8.333333333333337E-2</v>
          </cell>
          <cell r="G5" t="str">
            <v>_x000D_
______________________________________________x000D_
From: ALBISER Etienne, EDU/IA _x000D_
Sent: 12 April, 2010 3:17 PM_x000D_
To: VILLOUTREIX Elisabeth, EDU/IA_x000D_
Cc: CHARBONNIER Eric, EDU/IA; HECKMANN Corinne, EDU/IA_x000D_
Subject: EAG 2010 : chapter B : B2 draft edited: comm</v>
          </cell>
          <cell r="H5" t="str">
            <v>EAG</v>
          </cell>
        </row>
        <row r="6">
          <cell r="A6" t="str">
            <v>EAG 2010 : chapter B : B2 draft edited : comments</v>
          </cell>
          <cell r="B6" t="str">
            <v>15-4-2010</v>
          </cell>
          <cell r="C6" t="str">
            <v>6:00:00 PM</v>
          </cell>
          <cell r="D6" t="str">
            <v>15-4-2010</v>
          </cell>
          <cell r="E6" t="str">
            <v>7:30:00 PM</v>
          </cell>
          <cell r="F6">
            <v>6.25E-2</v>
          </cell>
          <cell r="G6" t="str">
            <v>_x000D_
______________________________________________x000D_
From: ALBISER Etienne, EDU/IA _x000D_
Sent: 12 April, 2010 3:17 PM_x000D_
To: VILLOUTREIX Elisabeth, EDU/IA_x000D_
Cc: CHARBONNIER Eric, EDU/IA; HECKMANN Corinne, EDU/IA_x000D_
Subject: EAG 2010 : chapter B : B2 draft edited: comm</v>
          </cell>
          <cell r="H6" t="str">
            <v>EAG</v>
          </cell>
        </row>
        <row r="7">
          <cell r="A7" t="str">
            <v>EAG 2010 : chapter B : B2 draft edited : comments</v>
          </cell>
          <cell r="B7" t="str">
            <v>16-4-2010</v>
          </cell>
          <cell r="C7" t="str">
            <v>8:30:00 AM</v>
          </cell>
          <cell r="D7" t="str">
            <v>16-4-2010</v>
          </cell>
          <cell r="E7" t="str">
            <v>10:00:00 AM</v>
          </cell>
          <cell r="F7">
            <v>6.25E-2</v>
          </cell>
          <cell r="G7" t="str">
            <v>_x000D_
______________________________________________x000D_
From: ALBISER Etienne, EDU/IA _x000D_
Sent: 12 April, 2010 3:17 PM_x000D_
To: VILLOUTREIX Elisabeth, EDU/IA_x000D_
Cc: CHARBONNIER Eric, EDU/IA; HECKMANN Corinne, EDU/IA_x000D_
Subject: EAG 2010 : chapter B : B2 draft edited: comm</v>
          </cell>
          <cell r="H7" t="str">
            <v>EAG</v>
          </cell>
        </row>
        <row r="8">
          <cell r="A8" t="str">
            <v>EAG 2010 : chapter B : B2, B4, B6 draft edited : comments</v>
          </cell>
          <cell r="B8" t="str">
            <v>16-4-2010</v>
          </cell>
          <cell r="C8" t="str">
            <v>11:30:00 AM</v>
          </cell>
          <cell r="D8" t="str">
            <v>16-4-2010</v>
          </cell>
          <cell r="E8" t="str">
            <v>12:00:00 PM</v>
          </cell>
          <cell r="F8">
            <v>2.0833333333333315E-2</v>
          </cell>
          <cell r="G8" t="str">
            <v>_x000D_
_x000D_
______________________________________________x000D_
From: ALBISER Etienne, EDU/IA _x000D_
Sent: 16 April, 2010 12:01 PM_x000D_
To: VILLOUTREIX Elisabeth, EDU/IA_x000D_
Cc: CHARBONNIER Eric, EDU/IA_x000D_
Subject: EAG 2010 : Chapitre B for editor_x000D_
_x000D_
_x000D_
Elisabeth,_x000D_
_x000D_
It seems to me</v>
          </cell>
          <cell r="H8" t="str">
            <v>EAG</v>
          </cell>
        </row>
        <row r="9">
          <cell r="A9" t="str">
            <v>EAG 2010 : chapter B : B3 draft finalisation</v>
          </cell>
          <cell r="B9" t="str">
            <v>22-4-2010</v>
          </cell>
          <cell r="C9" t="str">
            <v>3:00:00 PM</v>
          </cell>
          <cell r="D9" t="str">
            <v>22-4-2010</v>
          </cell>
          <cell r="E9" t="str">
            <v>3:30:00 PM</v>
          </cell>
          <cell r="F9">
            <v>2.083333333333337E-2</v>
          </cell>
          <cell r="G9" t="str">
            <v>_x000D_
_x000D_
______________________________________________x000D_
From: ALBISER Etienne, EDU/IA _x000D_
Sent: 22 April, 2010 3:28 PM_x000D_
To: VILLOUTREIX Elisabeth, EDU/IA_x000D_
Cc: CHARBONNIER Eric, EDU/IA_x000D_
Subject: RE: chapitre B_x000D_
_x000D_
_x000D_
Elisabeth,_x000D_
_x000D_
Je n’ai pas le Malarone, mais j’ai</v>
          </cell>
          <cell r="H9" t="str">
            <v>EAG</v>
          </cell>
        </row>
        <row r="10">
          <cell r="A10" t="str">
            <v>EAG 2010 : chapter B : B3 draft preparation</v>
          </cell>
          <cell r="B10" t="str">
            <v>7-4-2010</v>
          </cell>
          <cell r="C10" t="str">
            <v>5:30:00 PM</v>
          </cell>
          <cell r="D10" t="str">
            <v>7-4-2010</v>
          </cell>
          <cell r="E10" t="str">
            <v>8:00:00 PM</v>
          </cell>
          <cell r="F10">
            <v>0.10416666666666674</v>
          </cell>
          <cell r="G10" t="str">
            <v xml:space="preserve">_x000D_
</v>
          </cell>
          <cell r="H10" t="str">
            <v>EAG</v>
          </cell>
        </row>
        <row r="11">
          <cell r="A11" t="str">
            <v>EAG 2010 : chapter B : B3 draft preparation</v>
          </cell>
          <cell r="B11" t="str">
            <v>8-4-2010</v>
          </cell>
          <cell r="C11" t="str">
            <v>8:30:00 AM</v>
          </cell>
          <cell r="D11" t="str">
            <v>8-4-2010</v>
          </cell>
          <cell r="E11" t="str">
            <v>11:30:00 AM</v>
          </cell>
          <cell r="F11">
            <v>0.125</v>
          </cell>
          <cell r="G11" t="str">
            <v xml:space="preserve">_x000D_
</v>
          </cell>
          <cell r="H11" t="str">
            <v>EAG</v>
          </cell>
        </row>
        <row r="12">
          <cell r="A12" t="str">
            <v>EAG 2010 : chapter B : B3 draft preparation</v>
          </cell>
          <cell r="B12" t="str">
            <v>8-4-2010</v>
          </cell>
          <cell r="C12" t="str">
            <v>12:30:00 PM</v>
          </cell>
          <cell r="D12" t="str">
            <v>8-4-2010</v>
          </cell>
          <cell r="E12" t="str">
            <v>3:00:00 PM</v>
          </cell>
          <cell r="F12">
            <v>0.10416666666666663</v>
          </cell>
          <cell r="G12" t="str">
            <v xml:space="preserve">_x000D_
</v>
          </cell>
          <cell r="H12" t="str">
            <v>EAG</v>
          </cell>
        </row>
        <row r="13">
          <cell r="A13" t="str">
            <v>EAG 2010 : chapter B : B3 draft preparation</v>
          </cell>
          <cell r="B13" t="str">
            <v>12-4-2010</v>
          </cell>
          <cell r="C13" t="str">
            <v>10:00:00 AM</v>
          </cell>
          <cell r="D13" t="str">
            <v>12-4-2010</v>
          </cell>
          <cell r="E13" t="str">
            <v>12:00:00 PM</v>
          </cell>
          <cell r="F13">
            <v>8.3333333333333315E-2</v>
          </cell>
          <cell r="G13" t="str">
            <v>_x000D_
_x000D_
From: ALBISER Etienne, EDU/IA _x000D_
Sent: 12 April, 2010 11:58 AM_x000D_
To: CHARBONNIER Eric, EDU/IA_x000D_
Subject: EAG 2010 : chapter B : B3 draft for table B3.4_x000D_
_x000D_
Eric,_x000D_
_x000D_
J’ai fait un draft du texte pour le nouveau tableau de l’indicateur B3 : tableau B3.4 sur</v>
          </cell>
          <cell r="H13" t="str">
            <v>EAG</v>
          </cell>
        </row>
        <row r="14">
          <cell r="A14" t="str">
            <v>EAG 2010 : chapter B : B3.4 formula (JPN)</v>
          </cell>
          <cell r="B14" t="str">
            <v>1-4-2010</v>
          </cell>
          <cell r="C14" t="str">
            <v>11:30:00 AM</v>
          </cell>
          <cell r="D14" t="str">
            <v>1-4-2010</v>
          </cell>
          <cell r="E14" t="str">
            <v>12:00:00 PM</v>
          </cell>
          <cell r="F14">
            <v>2.0833333333333315E-2</v>
          </cell>
          <cell r="G14" t="str">
            <v xml:space="preserve">_x000D_
</v>
          </cell>
          <cell r="H14" t="str">
            <v>EAG</v>
          </cell>
        </row>
        <row r="15">
          <cell r="A15" t="str">
            <v>EAG 2010 : chapter B : B3.4 formula (JPN)</v>
          </cell>
          <cell r="B15" t="str">
            <v>1-4-2010</v>
          </cell>
          <cell r="C15" t="str">
            <v>1:00:00 PM</v>
          </cell>
          <cell r="D15" t="str">
            <v>1-4-2010</v>
          </cell>
          <cell r="E15" t="str">
            <v>2:30:00 PM</v>
          </cell>
          <cell r="F15">
            <v>6.25E-2</v>
          </cell>
          <cell r="G15" t="str">
            <v>_x000D_
_x000D_
-----Original Message-----_x000D_
From: ALBISER Etienne, EDU/IA _x000D_
Sent: 01 April, 2010 2:47 PM_x000D_
To: 'tokei@mext.go.jp'; 'himata@mext.go.jp'_x000D_
Cc: 'ktansho@mext.go.jp'; 'mura-s@mext.go.jp'; CHARBONNIER Eric, EDU/IA; 'eag2010@reach.oecd.org'_x000D_
Subject: JPN : ta</v>
          </cell>
          <cell r="H15" t="str">
            <v>EAG</v>
          </cell>
        </row>
        <row r="16">
          <cell r="A16" t="str">
            <v>EAG 2010 : chapter B : B7 draft preparation</v>
          </cell>
          <cell r="B16" t="str">
            <v>6-4-2010</v>
          </cell>
          <cell r="C16" t="str">
            <v>6:00:00 PM</v>
          </cell>
          <cell r="D16" t="str">
            <v>6-4-2010</v>
          </cell>
          <cell r="E16" t="str">
            <v>6:30:00 PM</v>
          </cell>
          <cell r="F16">
            <v>2.083333333333337E-2</v>
          </cell>
          <cell r="G16" t="str">
            <v xml:space="preserve">_x000D_
</v>
          </cell>
          <cell r="H16" t="str">
            <v>EAG</v>
          </cell>
        </row>
        <row r="17">
          <cell r="A17" t="str">
            <v>EAG 2010 : chapter B : B7 draft preparation</v>
          </cell>
          <cell r="B17" t="str">
            <v>7-4-2010</v>
          </cell>
          <cell r="C17" t="str">
            <v>10:30:00 AM</v>
          </cell>
          <cell r="D17" t="str">
            <v>7-4-2010</v>
          </cell>
          <cell r="E17" t="str">
            <v>12:30:00 PM</v>
          </cell>
          <cell r="F17">
            <v>8.333333333333337E-2</v>
          </cell>
          <cell r="G17" t="str">
            <v xml:space="preserve">_x000D_
</v>
          </cell>
          <cell r="H17" t="str">
            <v>EAG</v>
          </cell>
        </row>
        <row r="18">
          <cell r="A18" t="str">
            <v>EAG 2010 : chapter B : B7 draft preparation</v>
          </cell>
          <cell r="B18" t="str">
            <v>7-4-2010</v>
          </cell>
          <cell r="C18" t="str">
            <v>2:00:00 PM</v>
          </cell>
          <cell r="D18" t="str">
            <v>7-4-2010</v>
          </cell>
          <cell r="E18" t="str">
            <v>2:30:00 PM</v>
          </cell>
          <cell r="F18">
            <v>2.0833333333333259E-2</v>
          </cell>
          <cell r="G18" t="str">
            <v xml:space="preserve">_x000D_
</v>
          </cell>
          <cell r="H18" t="str">
            <v>EAG</v>
          </cell>
        </row>
        <row r="19">
          <cell r="A19" t="str">
            <v>EAG 2010 : chapter B : B7 draft preparation</v>
          </cell>
          <cell r="B19" t="str">
            <v>8-4-2010</v>
          </cell>
          <cell r="C19" t="str">
            <v>4:30:00 PM</v>
          </cell>
          <cell r="D19" t="str">
            <v>8-4-2010</v>
          </cell>
          <cell r="E19" t="str">
            <v>6:30:00 PM</v>
          </cell>
          <cell r="F19">
            <v>8.333333333333337E-2</v>
          </cell>
          <cell r="G19" t="str">
            <v>_x000D_
_x000D_
______________________________________________x000D_
From: ALBISER Etienne, EDU/IA _x000D_
Sent: 08 April, 2010 6:32 PM_x000D_
To: CHARBONNIER Eric, EDU/IA_x000D_
Subject: EAG 2010 : chapter B : B7 draft for ISCED 1_x000D_
_x000D_
_x000D_
Eric,_x000D_
_x000D_
Comme convenu, j’ai fait un draft du texte po</v>
          </cell>
          <cell r="H19" t="str">
            <v>EAG</v>
          </cell>
        </row>
        <row r="20">
          <cell r="A20" t="str">
            <v>EAG 2010 : chapter B : B7 draft preparation (draft box translation in English)</v>
          </cell>
          <cell r="B20" t="str">
            <v>12-4-2010</v>
          </cell>
          <cell r="C20" t="str">
            <v>3:00:00 PM</v>
          </cell>
          <cell r="D20" t="str">
            <v>12-4-2010</v>
          </cell>
          <cell r="E20" t="str">
            <v>3:30:00 PM</v>
          </cell>
          <cell r="F20">
            <v>2.083333333333337E-2</v>
          </cell>
          <cell r="G20" t="str">
            <v xml:space="preserve">_x000D_
</v>
          </cell>
          <cell r="H20" t="str">
            <v>EAG</v>
          </cell>
        </row>
        <row r="21">
          <cell r="A21" t="str">
            <v>EAG 2010 : chapter B : B7 management of messages</v>
          </cell>
          <cell r="B21" t="str">
            <v>2-4-2010</v>
          </cell>
          <cell r="C21" t="str">
            <v>8:30:00 AM</v>
          </cell>
          <cell r="D21" t="str">
            <v>2-4-2010</v>
          </cell>
          <cell r="E21" t="str">
            <v>9:00:00 AM</v>
          </cell>
          <cell r="F21">
            <v>2.0833333333333315E-2</v>
          </cell>
          <cell r="G21" t="str">
            <v>_x000D_
______________________________________________x000D_
From: ALBISER Etienne, EDU/IA _x000D_
Sent: 02 April, 2010 9:08 AM_x000D_
To: CHARBONNIER Eric, EDU/IA_x000D_
Cc: 'B7metadata@reach.oecd.org'_x000D_
Subject: EAG 2010 : B7, quick survey for metadata_x000D_
_x000D_
_x000D_
Eric,_x000D_
_x000D_
En ce qui concern</v>
          </cell>
          <cell r="H21" t="str">
            <v>EAG</v>
          </cell>
        </row>
        <row r="22">
          <cell r="A22" t="str">
            <v>EAG 2010 : chapter B : Chile in tables and charts</v>
          </cell>
          <cell r="B22" t="str">
            <v>7-4-2010</v>
          </cell>
          <cell r="C22" t="str">
            <v>2:30:00 PM</v>
          </cell>
          <cell r="D22" t="str">
            <v>7-4-2010</v>
          </cell>
          <cell r="E22" t="str">
            <v>4:30:00 PM</v>
          </cell>
          <cell r="F22">
            <v>8.333333333333337E-2</v>
          </cell>
          <cell r="G22" t="str">
            <v xml:space="preserve">_x000D_
</v>
          </cell>
          <cell r="H22" t="str">
            <v>EAG</v>
          </cell>
        </row>
        <row r="23">
          <cell r="A23" t="str">
            <v>EAG 2010 : chapter B : comments</v>
          </cell>
          <cell r="B23" t="str">
            <v>20-4-2010</v>
          </cell>
          <cell r="C23" t="str">
            <v>11:30:00 AM</v>
          </cell>
          <cell r="D23" t="str">
            <v>20-4-2010</v>
          </cell>
          <cell r="E23" t="str">
            <v>12:00:00 PM</v>
          </cell>
          <cell r="F23">
            <v>2.0833333333333315E-2</v>
          </cell>
          <cell r="G23" t="str">
            <v xml:space="preserve">_x000D_
</v>
          </cell>
          <cell r="H23" t="str">
            <v>EAG</v>
          </cell>
        </row>
        <row r="24">
          <cell r="A24" t="str">
            <v>EAG 2010 : chapter B : comments</v>
          </cell>
          <cell r="B24" t="str">
            <v>20-4-2010</v>
          </cell>
          <cell r="C24" t="str">
            <v>1:00:00 PM</v>
          </cell>
          <cell r="D24" t="str">
            <v>20-4-2010</v>
          </cell>
          <cell r="E24" t="str">
            <v>1:30:00 PM</v>
          </cell>
          <cell r="F24">
            <v>2.083333333333337E-2</v>
          </cell>
          <cell r="G24" t="str">
            <v xml:space="preserve">_x000D_
</v>
          </cell>
          <cell r="H24" t="str">
            <v>EAG</v>
          </cell>
        </row>
        <row r="25">
          <cell r="A25" t="str">
            <v>EAG 2010 : chapter B : draft B7</v>
          </cell>
          <cell r="B25" t="str">
            <v>29-4-2010</v>
          </cell>
          <cell r="C25" t="str">
            <v>9:15:00 AM</v>
          </cell>
          <cell r="D25" t="str">
            <v>29-4-2010</v>
          </cell>
          <cell r="E25" t="str">
            <v>11:00:00 AM</v>
          </cell>
          <cell r="F25">
            <v>7.291666666666663E-2</v>
          </cell>
          <cell r="G25" t="str">
            <v xml:space="preserve">_x000D_
</v>
          </cell>
          <cell r="H25" t="str">
            <v>EAG</v>
          </cell>
        </row>
        <row r="26">
          <cell r="A26" t="str">
            <v>EAG 2010 : chapter B : draft B7</v>
          </cell>
          <cell r="B26" t="str">
            <v>29-4-2010</v>
          </cell>
          <cell r="C26" t="str">
            <v>12:00:00 PM</v>
          </cell>
          <cell r="D26" t="str">
            <v>29-4-2010</v>
          </cell>
          <cell r="E26" t="str">
            <v>1:00:00 PM</v>
          </cell>
          <cell r="F26">
            <v>4.166666666666663E-2</v>
          </cell>
          <cell r="G26" t="str">
            <v xml:space="preserve">_x000D_
</v>
          </cell>
          <cell r="H26" t="str">
            <v>EAG</v>
          </cell>
        </row>
        <row r="27">
          <cell r="A27" t="str">
            <v>EAG 2010 : chapter B : draft B7</v>
          </cell>
          <cell r="B27" t="str">
            <v>29-4-2010</v>
          </cell>
          <cell r="C27" t="str">
            <v>2:30:00 PM</v>
          </cell>
          <cell r="D27" t="str">
            <v>29-4-2010</v>
          </cell>
          <cell r="E27" t="str">
            <v>5:00:00 PM</v>
          </cell>
          <cell r="F27">
            <v>0.10416666666666674</v>
          </cell>
          <cell r="G27" t="str">
            <v>_x000D_
_x000D_
______________________________________________x000D_
From: ALBISER Etienne, EDU/IA _x000D_
Sent: 29 April, 2010 5:11 PM_x000D_
To: CHARBONNIER Eric, EDU/IA_x000D_
Subject: EAG 2010 : chapter B : B7 (ISCED 1 and 2) draft_x000D_
_x000D_
_x000D_
Hello,_x000D_
_x000D_
J’ai changé comme convenu le texte pour</v>
          </cell>
          <cell r="H27" t="str">
            <v>EAG</v>
          </cell>
        </row>
        <row r="28">
          <cell r="A28" t="str">
            <v>EAG 2010 : chapter B : draft B7</v>
          </cell>
          <cell r="B28" t="str">
            <v>30-4-2010</v>
          </cell>
          <cell r="C28" t="str">
            <v>9:00:00 AM</v>
          </cell>
          <cell r="D28" t="str">
            <v>30-4-2010</v>
          </cell>
          <cell r="E28" t="str">
            <v>10:30:00 AM</v>
          </cell>
          <cell r="F28">
            <v>6.25E-2</v>
          </cell>
          <cell r="G28" t="str">
            <v>_x000D_
______________________________________________x000D_
From: ALBISER Etienne, EDU/IA _x000D_
Sent: 30 April, 2010 10:38 AM_x000D_
To: CHARBONNIER Eric, EDU/IA_x000D_
Subject: RE: EAG 2010 : chapter B : B7 (ISCED 1 and 2) draft_x000D_
_x000D_
_x000D_
Eric,_x000D_
_x000D_
J’ai relu le texte sur la nouvelle boi</v>
          </cell>
          <cell r="H28" t="str">
            <v>EAG</v>
          </cell>
        </row>
        <row r="29">
          <cell r="A29" t="str">
            <v>EAG 2010 : chapter B : draft B7</v>
          </cell>
          <cell r="B29" t="str">
            <v>30-4-2010</v>
          </cell>
          <cell r="C29" t="str">
            <v>2:30:00 PM</v>
          </cell>
          <cell r="D29" t="str">
            <v>30-4-2010</v>
          </cell>
          <cell r="E29" t="str">
            <v>5:00:00 PM</v>
          </cell>
          <cell r="F29">
            <v>0.10416666666666674</v>
          </cell>
          <cell r="G29" t="str">
            <v>_x000D_
_x000D_
From: ALBISER Etienne, EDU/IA _x000D_
Sent: 30 April, 2010 5:33 PM_x000D_
To: HECKMANN Corinne, EDU/IA_x000D_
Cc: CHARBONNIER Eric, EDU/IA_x000D_
Subject: EAG 2010 : chapter B last but not least: B7 draft on sharepoint!_x000D_
_x000D_
Hello,_x000D_
_x000D_
Comme convenu, la première version du text</v>
          </cell>
          <cell r="H29" t="str">
            <v>EAG</v>
          </cell>
        </row>
        <row r="30">
          <cell r="A30" t="str">
            <v>EAG 2010 : chapter B : meeting with Eric to discuss organisation for drafting indicators</v>
          </cell>
          <cell r="B30" t="str">
            <v>2-4-2010</v>
          </cell>
          <cell r="C30" t="str">
            <v>9:30:00 AM</v>
          </cell>
          <cell r="D30" t="str">
            <v>2-4-2010</v>
          </cell>
          <cell r="E30" t="str">
            <v>10:00:00 AM</v>
          </cell>
          <cell r="F30">
            <v>2.083333333333337E-2</v>
          </cell>
          <cell r="G30" t="str">
            <v xml:space="preserve">_x000D_
</v>
          </cell>
          <cell r="H30" t="str">
            <v>EAG</v>
          </cell>
        </row>
        <row r="31">
          <cell r="A31" t="str">
            <v>EAG 2010 : chapter B : revies of editors comments (B7)</v>
          </cell>
          <cell r="B31" t="str">
            <v>29-4-2010</v>
          </cell>
          <cell r="C31" t="str">
            <v>9:00:00 AM</v>
          </cell>
          <cell r="D31" t="str">
            <v>29-4-2010</v>
          </cell>
          <cell r="E31" t="str">
            <v>9:15:00 AM</v>
          </cell>
          <cell r="F31">
            <v>1.0416666666666685E-2</v>
          </cell>
          <cell r="G31" t="str">
            <v>_x000D_
_x000D_
From: ALBISER Etienne, EDU/IA _x000D_
Sent: 29 April, 2010 8:52 AM_x000D_
To: 'Elena Rebrosova'; 'frantisek.zajicek@uips.sk'_x000D_
Cc: eag2010@reach.oecd.org; CHARBONNIER Eric, EDU/IA_x000D_
Subject: SVK : TC Comments on B7 (EAG 2010)_x000D_
_x000D_
Dear Elena and Frantisek,_x000D_
_x000D_
Followi</v>
          </cell>
          <cell r="H31" t="str">
            <v>EAG</v>
          </cell>
        </row>
        <row r="32">
          <cell r="A32" t="str">
            <v>EAG 2010 : chapter B : reviews of darft B4 and B5</v>
          </cell>
          <cell r="B32" t="str">
            <v>28-4-2010</v>
          </cell>
          <cell r="C32" t="str">
            <v>9:30:00 AM</v>
          </cell>
          <cell r="D32" t="str">
            <v>28-4-2010</v>
          </cell>
          <cell r="E32" t="str">
            <v>11:00:00 AM</v>
          </cell>
          <cell r="F32">
            <v>6.25E-2</v>
          </cell>
          <cell r="G32" t="str">
            <v>_x000D_
_x000D_
______________________________________________x000D_
From: ALBISER Etienne, EDU/IA _x000D_
Sent: 28 April, 2010 11:02 AM_x000D_
To: CHARBONNIER Eric, EDU/IA_x000D_
Subject: EAG 2010 : chapter B, B4 and B5 review_x000D_
_x000D_
_x000D_
Eric,_x000D_
_x000D_
J’ai relu les indicateurs B4 et B5 :_x000D_
B4 : j’ai a</v>
          </cell>
          <cell r="H32" t="str">
            <v>EAG</v>
          </cell>
        </row>
        <row r="33">
          <cell r="A33" t="str">
            <v>EAG 2010 : chapter B : TC comments</v>
          </cell>
          <cell r="B33" t="str">
            <v>9-4-2010</v>
          </cell>
          <cell r="C33" t="str">
            <v>2:30:00 PM</v>
          </cell>
          <cell r="D33" t="str">
            <v>9-4-2010</v>
          </cell>
          <cell r="E33" t="str">
            <v>7:00:00 PM</v>
          </cell>
          <cell r="F33">
            <v>0.1875</v>
          </cell>
          <cell r="G33" t="str">
            <v xml:space="preserve">_x000D_
</v>
          </cell>
          <cell r="H33" t="str">
            <v>EAG</v>
          </cell>
        </row>
        <row r="34">
          <cell r="A34" t="str">
            <v>EAG 2010 : chapter B : TC comments</v>
          </cell>
          <cell r="B34" t="str">
            <v>9-4-2010</v>
          </cell>
          <cell r="C34" t="str">
            <v>10:00:00 AM</v>
          </cell>
          <cell r="D34" t="str">
            <v>9-4-2010</v>
          </cell>
          <cell r="E34" t="str">
            <v>12:30:00 PM</v>
          </cell>
          <cell r="F34">
            <v>0.10416666666666669</v>
          </cell>
          <cell r="G34" t="str">
            <v xml:space="preserve">_x000D_
</v>
          </cell>
          <cell r="H34" t="str">
            <v>EAG</v>
          </cell>
        </row>
        <row r="35">
          <cell r="A35" t="str">
            <v>EAG 2010 : chapter B : TC comments</v>
          </cell>
          <cell r="B35" t="str">
            <v>12-4-2010</v>
          </cell>
          <cell r="C35" t="str">
            <v>9:00:00 AM</v>
          </cell>
          <cell r="D35" t="str">
            <v>12-4-2010</v>
          </cell>
          <cell r="E35" t="str">
            <v>10:00:00 AM</v>
          </cell>
          <cell r="F35">
            <v>4.1666666666666685E-2</v>
          </cell>
          <cell r="G35" t="str">
            <v xml:space="preserve">_x000D_
</v>
          </cell>
          <cell r="H35" t="str">
            <v>EAG</v>
          </cell>
        </row>
        <row r="36">
          <cell r="A36" t="str">
            <v>EAG 2010 : chapter B : TC comments</v>
          </cell>
          <cell r="B36" t="str">
            <v>14-4-2010</v>
          </cell>
          <cell r="C36" t="str">
            <v>4:30:00 PM</v>
          </cell>
          <cell r="D36" t="str">
            <v>14-4-2010</v>
          </cell>
          <cell r="E36" t="str">
            <v>5:00:00 PM</v>
          </cell>
          <cell r="F36">
            <v>2.083333333333337E-2</v>
          </cell>
          <cell r="G36" t="str">
            <v xml:space="preserve">_x000D_
</v>
          </cell>
          <cell r="H36" t="str">
            <v>EAG</v>
          </cell>
        </row>
        <row r="37">
          <cell r="A37" t="str">
            <v>EAG 2010 : chapter B : TC comments</v>
          </cell>
          <cell r="B37" t="str">
            <v>13-4-2010</v>
          </cell>
          <cell r="C37" t="str">
            <v>5:30:00 PM</v>
          </cell>
          <cell r="D37" t="str">
            <v>13-4-2010</v>
          </cell>
          <cell r="E37" t="str">
            <v>6:30:00 PM</v>
          </cell>
          <cell r="F37">
            <v>4.1666666666666741E-2</v>
          </cell>
          <cell r="G37" t="str">
            <v xml:space="preserve">_x000D_
</v>
          </cell>
          <cell r="H37" t="str">
            <v>EAG</v>
          </cell>
        </row>
        <row r="38">
          <cell r="A38" t="str">
            <v>EAG 2010 : chapter B : TC comments</v>
          </cell>
          <cell r="B38" t="str">
            <v>14-4-2010</v>
          </cell>
          <cell r="C38" t="str">
            <v>7:00:00 PM</v>
          </cell>
          <cell r="D38" t="str">
            <v>14-4-2010</v>
          </cell>
          <cell r="E38" t="str">
            <v>7:30:00 PM</v>
          </cell>
          <cell r="F38">
            <v>2.083333333333337E-2</v>
          </cell>
          <cell r="G38" t="str">
            <v xml:space="preserve">_x000D_
</v>
          </cell>
          <cell r="H38" t="str">
            <v>EAG</v>
          </cell>
        </row>
        <row r="39">
          <cell r="A39" t="str">
            <v>EAG 2010 : chapter B : TC comments (ESP)</v>
          </cell>
          <cell r="B39" t="str">
            <v>12-4-2010</v>
          </cell>
          <cell r="C39" t="str">
            <v>4:00:00 PM</v>
          </cell>
          <cell r="D39" t="str">
            <v>12-4-2010</v>
          </cell>
          <cell r="E39" t="str">
            <v>6:00:00 PM</v>
          </cell>
          <cell r="F39">
            <v>8.333333333333337E-2</v>
          </cell>
          <cell r="G39" t="str">
            <v>_x000D_
_x000D_
From: ALBISER Etienne, EDU/IA _x000D_
Sent: 12 April, 2010 6:07 PM_x000D_
To: 'jesus.ibaniez@educacion.es'_x000D_
Cc: 'enrique.roca@educacion.es'; 'isabel.alabau@educacion.es'; 'carmen.urena@educacion.es'; 'misabel.blanco@educacion.es'; 'eduardo.delafuente@educacion.es</v>
          </cell>
          <cell r="H39" t="str">
            <v>EAG</v>
          </cell>
        </row>
        <row r="40">
          <cell r="A40" t="str">
            <v>EAG 2010 : chapter B : TC comments (EST)</v>
          </cell>
          <cell r="B40" t="str">
            <v>13-4-2010</v>
          </cell>
          <cell r="C40" t="str">
            <v>11:30:00 AM</v>
          </cell>
          <cell r="D40" t="str">
            <v>13-4-2010</v>
          </cell>
          <cell r="E40" t="str">
            <v>12:00:00 PM</v>
          </cell>
          <cell r="F40">
            <v>2.0833333333333315E-2</v>
          </cell>
          <cell r="G40" t="str">
            <v xml:space="preserve">_x000D_
</v>
          </cell>
          <cell r="H40" t="str">
            <v>EAG</v>
          </cell>
        </row>
        <row r="41">
          <cell r="A41" t="str">
            <v>EAG 2010 : chapter B : TC comments (EST)</v>
          </cell>
          <cell r="B41" t="str">
            <v>13-4-2010</v>
          </cell>
          <cell r="C41" t="str">
            <v>12:30:00 PM</v>
          </cell>
          <cell r="D41" t="str">
            <v>13-4-2010</v>
          </cell>
          <cell r="E41" t="str">
            <v>1:00:00 PM</v>
          </cell>
          <cell r="F41">
            <v>2.0833333333333259E-2</v>
          </cell>
          <cell r="G41" t="str">
            <v>_x000D_
_x000D_
From: ALBISER Etienne, EDU/IA _x000D_
Sent: 13 April, 2010 1:02 PM_x000D_
To: 'Kristi Ploom'_x000D_
Cc: CHARBONNIER Eric, EDU/IA; eag2010@reach.oecd.org_x000D_
Subject: EST : TC Comments on B1, B3 (EAG 2010) + Rating exercise_x000D_
_x000D_
Dear Kristi,_x000D_
_x000D_
_x000D_
Thank you very much for your</v>
          </cell>
          <cell r="H41" t="str">
            <v>EAG</v>
          </cell>
        </row>
        <row r="42">
          <cell r="A42" t="str">
            <v>EAG 2010 : chapter B : TC comments (MEX)</v>
          </cell>
          <cell r="B42" t="str">
            <v>13-4-2010</v>
          </cell>
          <cell r="C42" t="str">
            <v>1:00:00 PM</v>
          </cell>
          <cell r="D42" t="str">
            <v>13-4-2010</v>
          </cell>
          <cell r="E42" t="str">
            <v>2:00:00 PM</v>
          </cell>
          <cell r="F42">
            <v>4.1666666666666741E-2</v>
          </cell>
          <cell r="G42" t="str">
            <v>_x000D_
_x000D_
From: ALBISER Etienne, EDU/IA _x000D_
Sent: 13 April, 2010 1:55 PM_x000D_
To: 'Rafael Freyre Martínez'_x000D_
Cc: CHARBONNIER Eric, EDU/IA; 'simon cohen'; eag2010@reach.oecd.org; 'francisco.ciscomani@sep.gob.mx'_x000D_
Subject: MEX : TC Comments B2, B5 (EAG 2010)_x000D_
_x000D_
Dear Raf</v>
          </cell>
          <cell r="H42" t="str">
            <v>EAG</v>
          </cell>
        </row>
        <row r="43">
          <cell r="A43" t="str">
            <v>EAG 2010 : chapter B : TC comments (MEX)</v>
          </cell>
          <cell r="B43" t="str">
            <v>15-4-2010</v>
          </cell>
          <cell r="C43" t="str">
            <v>4:30:00 PM</v>
          </cell>
          <cell r="D43" t="str">
            <v>15-4-2010</v>
          </cell>
          <cell r="E43" t="str">
            <v>4:45:00 PM</v>
          </cell>
          <cell r="F43">
            <v>1.041666666666663E-2</v>
          </cell>
          <cell r="G43" t="str">
            <v>_x000D_
_x000D_
From: ALBISER Etienne, EDU/IA _x000D_
Sent: 15 April, 2010 4:42 PM_x000D_
To: 'Rafael Freyre Martínez'; CHARBONNIER Eric, EDU/IA; eag2010@reach.oecd.org_x000D_
Cc: 'René Gómora Castillo'; bcanseco@sep.gob.mx; 'Rosa Wolpert Kuri'; simon.cohen.sep@gmail.com_x000D_
Subject: MEX</v>
          </cell>
          <cell r="H43" t="str">
            <v>EAG</v>
          </cell>
        </row>
        <row r="44">
          <cell r="A44" t="str">
            <v>EAG 2010 : chapter B : TC comments (NLD)</v>
          </cell>
          <cell r="B44" t="str">
            <v>12-4-2010</v>
          </cell>
          <cell r="C44" t="str">
            <v>6:30:00 PM</v>
          </cell>
          <cell r="D44" t="str">
            <v>12-4-2010</v>
          </cell>
          <cell r="E44" t="str">
            <v>7:30:00 PM</v>
          </cell>
          <cell r="F44">
            <v>4.166666666666663E-2</v>
          </cell>
          <cell r="G44" t="str">
            <v>_x000D_
From: ALBISER Etienne, EDU/IA _x000D_
Sent: 12 April, 2010 7:33 PM_x000D_
To: 'dm.andarabi-vanklaveren@cbs.nl'_x000D_
Cc: CHARBONNIER Eric, EDU/IA; eag2010@reach.oecd.org; 'ej.dietz@cbs.nl'; 'dew.takkenberg@cbs.nl'; SLIKKERVEER Linda [Netherlands]_x000D_
Subject: NLD : TC Comm</v>
          </cell>
          <cell r="H44" t="str">
            <v>EAG</v>
          </cell>
        </row>
        <row r="45">
          <cell r="A45" t="str">
            <v>EAG 2010 : chapter B : TC comments (NLD)</v>
          </cell>
          <cell r="B45" t="str">
            <v>22-4-2010</v>
          </cell>
          <cell r="C45" t="str">
            <v>2:30:00 PM</v>
          </cell>
          <cell r="D45" t="str">
            <v>22-4-2010</v>
          </cell>
          <cell r="E45" t="str">
            <v>3:00:00 PM</v>
          </cell>
          <cell r="F45">
            <v>2.083333333333337E-2</v>
          </cell>
          <cell r="G45" t="str">
            <v>_x000D_
_x000D_
From: ALBISER Etienne, EDU/IA _x000D_
Sent: 22 April, 2010 2:44 PM_x000D_
To: 'Andarabi-van Klaveren, mevr drs. D.M.'_x000D_
Cc: CHARBONNIER Eric, EDU/IA; eag2010@reach.oecd.org; Dietz, drs E.J.; Takkenberg, drs D.E.W.; SLIKKERVEER Linda [Netherlands]_x000D_
Subject: NLD : T</v>
          </cell>
          <cell r="H45" t="str">
            <v>EAG</v>
          </cell>
        </row>
        <row r="46">
          <cell r="A46" t="str">
            <v>EAG 2010 : chapter B : TC comments (NOR)</v>
          </cell>
          <cell r="B46" t="str">
            <v>15-4-2010</v>
          </cell>
          <cell r="C46" t="str">
            <v>4:45:00 PM</v>
          </cell>
          <cell r="D46" t="str">
            <v>15-4-2010</v>
          </cell>
          <cell r="E46" t="str">
            <v>5:15:00 PM</v>
          </cell>
          <cell r="F46">
            <v>2.083333333333337E-2</v>
          </cell>
          <cell r="G46" t="str">
            <v>_x000D_
_x000D_
From: ALBISER Etienne, EDU/IA _x000D_
Sent: 15 April, 2010 5:11 PM_x000D_
To: 'Geir.Nygard@ssb.no'_x000D_
Cc: eag2010@reach.oecd.org; CHARBONNIER Eric, EDU/IA; ARNEBERG Marie [Norway]; RISBERG Terje [Norway]; 'Petersson Kenny BV/UA-Ö'_x000D_
Subject: NOR : TC Comments on B1,</v>
          </cell>
          <cell r="H46" t="str">
            <v>EAG</v>
          </cell>
        </row>
        <row r="47">
          <cell r="A47" t="str">
            <v>EAG 2010 : chapter B : TC comments (POL)</v>
          </cell>
          <cell r="B47" t="str">
            <v>13-4-2010</v>
          </cell>
          <cell r="C47" t="str">
            <v>2:00:00 PM</v>
          </cell>
          <cell r="D47" t="str">
            <v>13-4-2010</v>
          </cell>
          <cell r="E47" t="str">
            <v>2:30:00 PM</v>
          </cell>
          <cell r="F47">
            <v>2.0833333333333259E-2</v>
          </cell>
          <cell r="G47" t="str">
            <v xml:space="preserve">_x000D_
</v>
          </cell>
          <cell r="H47" t="str">
            <v>EAG</v>
          </cell>
        </row>
        <row r="48">
          <cell r="A48" t="str">
            <v>EAG 2010 : chapter B : TC comments (POL)</v>
          </cell>
          <cell r="B48" t="str">
            <v>13-4-2010</v>
          </cell>
          <cell r="C48" t="str">
            <v>4:30:00 PM</v>
          </cell>
          <cell r="D48" t="str">
            <v>13-4-2010</v>
          </cell>
          <cell r="E48" t="str">
            <v>5:00:00 PM</v>
          </cell>
          <cell r="F48">
            <v>2.083333333333337E-2</v>
          </cell>
          <cell r="G48" t="str">
            <v>_x000D_
_x000D_
From: ALBISER Etienne, EDU/IA _x000D_
Sent: 13 April, 2010 4:47 PM_x000D_
To: 'J.Gorska@stat.gov.pl'_x000D_
Cc: eag2010@reach.oecd.org; MARCINIAK Grazyna [Poland]; Gołaszewska Hanna; 'Sektetariat-DI@stat.gov.pl'; YIP Jean, EDU/IA_x000D_
Subject: POL : TC Comments on D2 (EAG</v>
          </cell>
          <cell r="H48" t="str">
            <v>EAG</v>
          </cell>
        </row>
        <row r="49">
          <cell r="A49" t="str">
            <v>EAG 2010 : chapter B : TC comments (POL, NZL)</v>
          </cell>
          <cell r="B49" t="str">
            <v>15-4-2010</v>
          </cell>
          <cell r="C49" t="str">
            <v>5:15:00 PM</v>
          </cell>
          <cell r="D49" t="str">
            <v>15-4-2010</v>
          </cell>
          <cell r="E49" t="str">
            <v>6:00:00 PM</v>
          </cell>
          <cell r="F49">
            <v>3.125E-2</v>
          </cell>
          <cell r="G49" t="str">
            <v xml:space="preserve"> _x000D_
_x000D_
From: ALBISER Etienne, EDU/IA _x000D_
Sent: 15 April, 2010 5:35 PM_x000D_
To: 'Paul.Gini@minedu.govt.nz'_x000D_
Cc: 'Sarah.Tumen@minedu.govt.nz'; CHARBONNIER Eric, EDU/IA; eag2010@reach.oecd.org_x000D_
Subject: NZL : TC Comments on B3 (EAG 2010)_x000D_
_x000D_
Dear Paul,_x000D_
_x000D_
Thank you v</v>
          </cell>
          <cell r="H49" t="str">
            <v>EAG</v>
          </cell>
        </row>
        <row r="50">
          <cell r="A50" t="str">
            <v>EAG 2010 : chapter B : TC comments (RUS)</v>
          </cell>
          <cell r="B50" t="str">
            <v>14-4-2010</v>
          </cell>
          <cell r="C50" t="str">
            <v>2:00:00 PM</v>
          </cell>
          <cell r="D50" t="str">
            <v>14-4-2010</v>
          </cell>
          <cell r="E50" t="str">
            <v>4:30:00 PM</v>
          </cell>
          <cell r="F50">
            <v>0.10416666666666663</v>
          </cell>
          <cell r="G50" t="str">
            <v>_x000D_
_x000D_
From: ALBISER Etienne, EDU/IA _x000D_
Sent: 14 April, 2010 4:39 PM_x000D_
To: 'a-v-fateeva@yandex.ru'_x000D_
Cc: CHARBONNIER Eric, EDU/IA; eag2010@reach.oecd.org; 'magran@firo.ru'_x000D_
Subject: RUS : TC Comments on B1, B3, B4, B5, X2 (EAG 2010)_x000D_
_x000D_
Dear Anna,_x000D_
_x000D_
Thank you v</v>
          </cell>
          <cell r="H50" t="str">
            <v>EAG</v>
          </cell>
        </row>
        <row r="51">
          <cell r="A51" t="str">
            <v>EAG 2010 : chapter B : TC comments (RUS)</v>
          </cell>
          <cell r="B51" t="str">
            <v>22-4-2010</v>
          </cell>
          <cell r="C51" t="str">
            <v>2:00:00 PM</v>
          </cell>
          <cell r="D51" t="str">
            <v>22-4-2010</v>
          </cell>
          <cell r="E51" t="str">
            <v>2:30:00 PM</v>
          </cell>
          <cell r="F51">
            <v>2.0833333333333259E-2</v>
          </cell>
          <cell r="G51" t="str">
            <v>_x000D_
_x000D_
From: ALBISER Etienne, EDU/IA _x000D_
Sent: 22 April, 2010 2:22 PM_x000D_
To: 'Anna Fateeva'_x000D_
Cc: 'magran@firo.ru'; eag2010@reach.oecd.org; CHARBONNIER Eric, EDU/IA_x000D_
Subject: RUS : TC Comments on B1, B3 (EAG 2010)_x000D_
_x000D_
Dear Anna,_x000D_
_x000D_
Thank you very much for your com</v>
          </cell>
          <cell r="H51" t="str">
            <v>EAG</v>
          </cell>
        </row>
        <row r="52">
          <cell r="A52" t="str">
            <v>EAG 2010 : chapter B : TC comments (SVK)</v>
          </cell>
          <cell r="B52" t="str">
            <v>26-4-2010</v>
          </cell>
          <cell r="C52" t="str">
            <v>9:30:00 AM</v>
          </cell>
          <cell r="D52" t="str">
            <v>26-4-2010</v>
          </cell>
          <cell r="E52" t="str">
            <v>10:30:00 AM</v>
          </cell>
          <cell r="F52">
            <v>4.1666666666666685E-2</v>
          </cell>
          <cell r="G52" t="str">
            <v>_x000D_
_x000D_
From: ALBISER Etienne, EDU/IA _x000D_
Sent: 26 April, 2010 10:26 AM_x000D_
To: 'Elena.Rebrosova@uips.sk'_x000D_
Cc: CHARBONNIER Eric, EDU/IA; eag2010@reach.oecd.org_x000D_
Subject: SVK : TC Comments on B1, B7 (EAG 2010)_x000D_
_x000D_
Dear Elena,_x000D_
_x000D_
Thank you very much for your comments</v>
          </cell>
          <cell r="H52" t="str">
            <v>EAG</v>
          </cell>
        </row>
        <row r="53">
          <cell r="A53" t="str">
            <v>EAG 2010 : chapter B : TC comments (SVN)</v>
          </cell>
          <cell r="B53" t="str">
            <v>13-4-2010</v>
          </cell>
          <cell r="C53" t="str">
            <v>5:00:00 PM</v>
          </cell>
          <cell r="D53" t="str">
            <v>13-4-2010</v>
          </cell>
          <cell r="E53" t="str">
            <v>5:30:00 PM</v>
          </cell>
          <cell r="F53">
            <v>2.0833333333333259E-2</v>
          </cell>
          <cell r="G53" t="str">
            <v>_x000D_
_x000D_
-----Original Message-----_x000D_
From: ALBISER Etienne, EDU/IA _x000D_
Sent: 13 April, 2010 5:18 PM_x000D_
To: 'Helga.Kocevar@gov.si'_x000D_
Cc: CHARBONNIER Eric, EDU/IA; eag2010@reach.oecd.org; 'Eva.Marjetic@gov.si'; 'tatjana.skrbec@gov.si'_x000D_
Subject: SVN : TC Comments B5 (</v>
          </cell>
          <cell r="H53" t="str">
            <v>EAG</v>
          </cell>
        </row>
        <row r="54">
          <cell r="A54" t="str">
            <v>EAG 2010 : chapter B : TC comments (SWE)</v>
          </cell>
          <cell r="B54" t="str">
            <v>13-4-2010</v>
          </cell>
          <cell r="C54" t="str">
            <v>9:30:00 AM</v>
          </cell>
          <cell r="D54" t="str">
            <v>13-4-2010</v>
          </cell>
          <cell r="E54" t="str">
            <v>11:30:00 AM</v>
          </cell>
          <cell r="F54">
            <v>8.333333333333337E-2</v>
          </cell>
          <cell r="G54" t="str">
            <v>_x000D_
_x000D_
From: ALBISER Etienne, EDU/IA _x000D_
Sent: 13 April, 2010 11:33 AM_x000D_
To: 'Petersson Kenny BV/UA-Ö'_x000D_
Cc: 'mats.bjornsson@education.ministry.se'; 'Marie.Kahlroth@hsv.se'; 'Jenny.Karlsson@scb.se'; CHARBONNIER Eric, EDU/IA; eag2010@reach.oecd.org_x000D_
Subject: SWE</v>
          </cell>
          <cell r="H54" t="str">
            <v>EAG</v>
          </cell>
        </row>
        <row r="55">
          <cell r="A55" t="str">
            <v>EAG 2010 : chapter B : TC comments (SWE)</v>
          </cell>
          <cell r="B55" t="str">
            <v>22-4-2010</v>
          </cell>
          <cell r="C55" t="str">
            <v>11:45:00 AM</v>
          </cell>
          <cell r="D55" t="str">
            <v>22-4-2010</v>
          </cell>
          <cell r="E55" t="str">
            <v>12:00:00 PM</v>
          </cell>
          <cell r="F55">
            <v>1.0416666666666685E-2</v>
          </cell>
          <cell r="G55" t="str">
            <v>_x000D_
_x000D_
From: ALBISER Etienne, EDU/IA _x000D_
Sent: 22 April, 2010 12:03 PM_x000D_
To: 'Petersson Kenny BV/UA-Ö'_x000D_
Cc: mats.bjornsson@education.ministry.se; Marie.Kahlroth@hsv.se; Karlsson Jenny BV/UA-Ö; CHARBONNIER Eric, EDU/IA; eag2010@reach.oecd.org; Haglund Mats BV/UA</v>
          </cell>
          <cell r="H55" t="str">
            <v>EAG</v>
          </cell>
        </row>
        <row r="56">
          <cell r="A56" t="str">
            <v>EAG 2010 : chapter B : TC comments (TUR)</v>
          </cell>
          <cell r="B56" t="str">
            <v>12-4-2010</v>
          </cell>
          <cell r="C56" t="str">
            <v>6:00:00 PM</v>
          </cell>
          <cell r="D56" t="str">
            <v>12-4-2010</v>
          </cell>
          <cell r="E56" t="str">
            <v>6:30:00 PM</v>
          </cell>
          <cell r="F56">
            <v>2.083333333333337E-2</v>
          </cell>
          <cell r="G56" t="str">
            <v>_x000D_
_x000D_
From: ALBISER Etienne, EDU/IA _x000D_
Sent: 12 April, 2010 6:16 PM_x000D_
To: 'haltuntas@meb.gov.tr'_x000D_
Cc: 'digmuk@meb.gov.tr'; CHARBONNIER Eric, EDU/IA; eag2010@reach.oecd.org_x000D_
Subject: TUR : TC Comments on B1 (EAG 2010)_x000D_
_x000D_
Dear Humeyra ALTUNTAS,_x000D_
_x000D_
Thank you ver</v>
          </cell>
          <cell r="H56" t="str">
            <v>EAG</v>
          </cell>
        </row>
        <row r="57">
          <cell r="A57" t="str">
            <v>EAG 2010 : chapter B : TC comments (UKM)</v>
          </cell>
          <cell r="B57" t="str">
            <v>14-4-2010</v>
          </cell>
          <cell r="C57" t="str">
            <v>5:30:00 PM</v>
          </cell>
          <cell r="D57" t="str">
            <v>14-4-2010</v>
          </cell>
          <cell r="E57" t="str">
            <v>6:30:00 PM</v>
          </cell>
          <cell r="F57">
            <v>4.1666666666666741E-2</v>
          </cell>
          <cell r="G57" t="str">
            <v>_x000D_
_x000D_
From: ALBISER Etienne, EDU/IA _x000D_
Sent: 14 April, 2010 6:40 PM_x000D_
To: 'Steve.HEWITT@dcsf.gsi.gov.uk'_x000D_
Cc: LEMAN Stephen [United Kingdom]; Anthony.CLARKE@dcsf.gsi.gov.uk; CHARBONNIER Eric, EDU/IA; eag2010@reach.oecd.org_x000D_
Subject: UKM : TC Comments on All B</v>
          </cell>
          <cell r="H57" t="str">
            <v>EAG</v>
          </cell>
        </row>
        <row r="58">
          <cell r="A58" t="str">
            <v>EAG 2010 : chapter B : TC comments (UKM)</v>
          </cell>
          <cell r="B58" t="str">
            <v>22-4-2010</v>
          </cell>
          <cell r="C58" t="str">
            <v>11:00:00 AM</v>
          </cell>
          <cell r="D58" t="str">
            <v>22-4-2010</v>
          </cell>
          <cell r="E58" t="str">
            <v>11:30:00 AM</v>
          </cell>
          <cell r="F58">
            <v>2.083333333333337E-2</v>
          </cell>
          <cell r="G58" t="str">
            <v>_x000D_
_x000D_
From: ALBISER Etienne, EDU/IA _x000D_
Sent: 22 April, 2010 11:02 AM_x000D_
To: 'Anthony.CLARKE@dcsf.gsi.gov.uk'_x000D_
Cc: HEWITT Steve [United Kingdom]; CHARBONNIER Eric, EDU/IA; eag2010@reach.oecd.org_x000D_
Subject: UKM : TC Comments on B7 (EAG 2010)_x000D_
_x000D_
Hello Tony,_x000D_
_x000D_
Ple</v>
          </cell>
          <cell r="H58" t="str">
            <v>EAG</v>
          </cell>
        </row>
        <row r="59">
          <cell r="A59" t="str">
            <v>EAG 2010 : chapter B : TC comments (USA)</v>
          </cell>
          <cell r="B59" t="str">
            <v>13-4-2010</v>
          </cell>
          <cell r="C59" t="str">
            <v>8:30:00 AM</v>
          </cell>
          <cell r="D59" t="str">
            <v>13-4-2010</v>
          </cell>
          <cell r="E59" t="str">
            <v>9:30:00 AM</v>
          </cell>
          <cell r="F59">
            <v>4.166666666666663E-2</v>
          </cell>
          <cell r="G59" t="str">
            <v>_x000D_
_x000D_
From: ALBISER Etienne, EDU/IA _x000D_
Sent: 13 April, 2010 9:29 AM_x000D_
To: 'PLISKO Valena'; SNYDER Thomas [United States]; RDinkes@air.org; jkemp@air.org_x000D_
Cc: eag2010@reach.oecd.org; CHARBONNIER Eric, EDU/IA_x000D_
Subject: USA : TC Comments on chapter B (EAG 2010)_x000D_</v>
          </cell>
          <cell r="H59" t="str">
            <v>EAG</v>
          </cell>
        </row>
        <row r="60">
          <cell r="A60" t="str">
            <v>EAG 2010 : chapter B : TC comments (USA)</v>
          </cell>
          <cell r="B60" t="str">
            <v>22-4-2010</v>
          </cell>
          <cell r="C60" t="str">
            <v>11:30:00 AM</v>
          </cell>
          <cell r="D60" t="str">
            <v>22-4-2010</v>
          </cell>
          <cell r="E60" t="str">
            <v>11:45:00 AM</v>
          </cell>
          <cell r="F60">
            <v>1.041666666666663E-2</v>
          </cell>
          <cell r="G60" t="str">
            <v xml:space="preserve">_x000D_
</v>
          </cell>
          <cell r="H60" t="str">
            <v>EAG</v>
          </cell>
        </row>
        <row r="61">
          <cell r="G61">
            <v>2.8645833333333335</v>
          </cell>
          <cell r="H61">
            <v>0.33333333333333331</v>
          </cell>
        </row>
        <row r="62">
          <cell r="A62" t="str">
            <v>EAG 2010 : chapter B and D : comments</v>
          </cell>
          <cell r="B62" t="str">
            <v>20-4-2010</v>
          </cell>
          <cell r="C62" t="str">
            <v>4:00:00 PM</v>
          </cell>
          <cell r="D62" t="str">
            <v>20-4-2010</v>
          </cell>
          <cell r="E62" t="str">
            <v>6:30:00 PM</v>
          </cell>
          <cell r="F62">
            <v>0.10416666666666674</v>
          </cell>
          <cell r="G62" t="str">
            <v xml:space="preserve">_x000D_
</v>
          </cell>
          <cell r="H62" t="str">
            <v>EAG</v>
          </cell>
        </row>
        <row r="63">
          <cell r="A63" t="str">
            <v>EAG 2010 : chapter B and D : comments</v>
          </cell>
          <cell r="B63" t="str">
            <v>21-4-2010</v>
          </cell>
          <cell r="C63" t="str">
            <v>9:00:00 AM</v>
          </cell>
          <cell r="D63" t="str">
            <v>21-4-2010</v>
          </cell>
          <cell r="E63" t="str">
            <v>10:30:00 AM</v>
          </cell>
          <cell r="F63">
            <v>6.25E-2</v>
          </cell>
          <cell r="G63" t="str">
            <v xml:space="preserve">_x000D_
</v>
          </cell>
          <cell r="H63" t="str">
            <v>EAG</v>
          </cell>
        </row>
        <row r="64">
          <cell r="A64" t="str">
            <v>EAG 2010 : chapter B and D : comments</v>
          </cell>
          <cell r="B64" t="str">
            <v>21-4-2010</v>
          </cell>
          <cell r="C64" t="str">
            <v>11:30:00 AM</v>
          </cell>
          <cell r="D64" t="str">
            <v>21-4-2010</v>
          </cell>
          <cell r="E64" t="str">
            <v>12:00:00 PM</v>
          </cell>
          <cell r="F64">
            <v>2.0833333333333315E-2</v>
          </cell>
          <cell r="G64" t="str">
            <v xml:space="preserve">_x000D_
</v>
          </cell>
          <cell r="H64" t="str">
            <v>EAG</v>
          </cell>
        </row>
        <row r="65">
          <cell r="A65" t="str">
            <v>EAG 2010 : chapter B and D : comments checks</v>
          </cell>
          <cell r="B65" t="str">
            <v>23-4-2010</v>
          </cell>
          <cell r="C65" t="str">
            <v>8:30:00 AM</v>
          </cell>
          <cell r="D65" t="str">
            <v>23-4-2010</v>
          </cell>
          <cell r="E65" t="str">
            <v>9:30:00 AM</v>
          </cell>
          <cell r="F65">
            <v>4.166666666666663E-2</v>
          </cell>
          <cell r="G65" t="str">
            <v xml:space="preserve">_x000D_
</v>
          </cell>
          <cell r="H65" t="str">
            <v>EAG</v>
          </cell>
        </row>
        <row r="66">
          <cell r="A66" t="str">
            <v>EAG 2010 : chapter D : D2 draft edited : comments</v>
          </cell>
          <cell r="B66" t="str">
            <v>12-4-2010</v>
          </cell>
          <cell r="C66" t="str">
            <v>3:30:00 PM</v>
          </cell>
          <cell r="D66" t="str">
            <v>12-4-2010</v>
          </cell>
          <cell r="E66" t="str">
            <v>4:00:00 PM</v>
          </cell>
          <cell r="F66">
            <v>2.0833333333333259E-2</v>
          </cell>
          <cell r="G66" t="str">
            <v xml:space="preserve">_x000D_
</v>
          </cell>
          <cell r="H66" t="str">
            <v>EAG</v>
          </cell>
        </row>
        <row r="67">
          <cell r="A67" t="str">
            <v>EAG 2010 : chapter D : D2 draft preparation</v>
          </cell>
          <cell r="B67" t="str">
            <v>2-4-2010</v>
          </cell>
          <cell r="C67" t="str">
            <v>10:00:00 AM</v>
          </cell>
          <cell r="D67" t="str">
            <v>2-4-2010</v>
          </cell>
          <cell r="E67" t="str">
            <v>11:00:00 AM</v>
          </cell>
          <cell r="F67">
            <v>4.166666666666663E-2</v>
          </cell>
          <cell r="G67" t="str">
            <v xml:space="preserve">_x000D_
</v>
          </cell>
          <cell r="H67" t="str">
            <v>EAG</v>
          </cell>
        </row>
        <row r="68">
          <cell r="A68" t="str">
            <v>EAG 2010 : chapter D : D2 draft preparation</v>
          </cell>
          <cell r="B68" t="str">
            <v>6-4-2010</v>
          </cell>
          <cell r="C68" t="str">
            <v>3:00:00 PM</v>
          </cell>
          <cell r="D68" t="str">
            <v>6-4-2010</v>
          </cell>
          <cell r="E68" t="str">
            <v>5:30:00 PM</v>
          </cell>
          <cell r="F68">
            <v>0.10416666666666663</v>
          </cell>
          <cell r="G68" t="str">
            <v xml:space="preserve">_x000D_
</v>
          </cell>
          <cell r="H68" t="str">
            <v>EAG</v>
          </cell>
        </row>
        <row r="69">
          <cell r="A69" t="str">
            <v>EAG 2010 : chapter D : D2 draft preparation</v>
          </cell>
          <cell r="B69" t="str">
            <v>8-4-2010</v>
          </cell>
          <cell r="C69" t="str">
            <v>3:00:00 PM</v>
          </cell>
          <cell r="D69" t="str">
            <v>8-4-2010</v>
          </cell>
          <cell r="E69" t="str">
            <v>4:30:00 PM</v>
          </cell>
          <cell r="F69">
            <v>6.25E-2</v>
          </cell>
          <cell r="G69" t="str">
            <v>_x000D_
_x000D_
______________________________________________x000D_
From: ALBISER Etienne, EDU/IA _x000D_
Sent: 08 April, 2010 4:12 PM_x000D_
To: VILLOUTREIX Elisabeth, EDU/IA_x000D_
Cc: HECKMANN Corinne, EDU/IA; YIP Jean, EDU/IA_x000D_
Subject: EAG 2010 : Draft D2 on sharepoint_x000D_
_x000D_
_x000D_
Elisabeth,_x000D_</v>
          </cell>
          <cell r="H69" t="str">
            <v>EAG</v>
          </cell>
        </row>
        <row r="70">
          <cell r="A70" t="str">
            <v>EAG 2010 : chapter D : revies of editors comments (B1)</v>
          </cell>
          <cell r="B70" t="str">
            <v>26-4-2010</v>
          </cell>
          <cell r="C70" t="str">
            <v>3:00:00 PM</v>
          </cell>
          <cell r="D70" t="str">
            <v>26-4-2010</v>
          </cell>
          <cell r="E70" t="str">
            <v>5:00:00 PM</v>
          </cell>
          <cell r="F70">
            <v>8.333333333333337E-2</v>
          </cell>
          <cell r="G70" t="str">
            <v>_x000D_
_x000D_
From: ALBISER Etienne, EDU/IA _x000D_
Sent: 26 April, 2010 4:57 PM_x000D_
To: CHARBONNIER Eric, EDU/IA_x000D_
Cc: HECKMANN Corinne, EDU/IA; VILLOUTREIX Elisabeth, EDU/IA_x000D_
Subject: EAG 2010 : chapter B: review of B1 text edited_x000D_
_x000D_
Eric,_x000D_
_x000D_
J’ai relu l’indicateur B1 suit</v>
          </cell>
          <cell r="H70" t="str">
            <v>EAG</v>
          </cell>
        </row>
        <row r="71">
          <cell r="A71" t="str">
            <v>EAG 2010 : chapter D : revies of editors comments (B3)</v>
          </cell>
          <cell r="B71" t="str">
            <v>26-4-2010</v>
          </cell>
          <cell r="C71" t="str">
            <v>11:00:00 AM</v>
          </cell>
          <cell r="D71" t="str">
            <v>26-4-2010</v>
          </cell>
          <cell r="E71" t="str">
            <v>12:30:00 PM</v>
          </cell>
          <cell r="F71">
            <v>6.2500000000000056E-2</v>
          </cell>
          <cell r="G71" t="str">
            <v xml:space="preserve">_x000D_
</v>
          </cell>
          <cell r="H71" t="str">
            <v>EAG</v>
          </cell>
        </row>
        <row r="72">
          <cell r="A72" t="str">
            <v>EAG 2010 : chapter D : revies of editors comments (B3)</v>
          </cell>
          <cell r="B72" t="str">
            <v>26-4-2010</v>
          </cell>
          <cell r="C72" t="str">
            <v>2:00:00 PM</v>
          </cell>
          <cell r="D72" t="str">
            <v>26-4-2010</v>
          </cell>
          <cell r="E72" t="str">
            <v>3:00:00 PM</v>
          </cell>
          <cell r="F72">
            <v>4.166666666666663E-2</v>
          </cell>
          <cell r="G72" t="str">
            <v>_x000D_
______________________________________________x000D_
From: ALBISER Etienne, EDU/IA _x000D_
Sent: 26 April, 2010 3:03 PM_x000D_
To: CHARBONNIER Eric, EDU/IA_x000D_
Cc: VILLOUTREIX Elisabeth, EDU/IA; HECKMANN Corinne, EDU/IA_x000D_
Subject: EAG 2010 : chapter B : review of B3 text edi</v>
          </cell>
          <cell r="H72" t="str">
            <v>EAG</v>
          </cell>
        </row>
        <row r="73">
          <cell r="A73" t="str">
            <v>EAG 2010 : chapter D : revies of editors comments (B5)</v>
          </cell>
          <cell r="B73" t="str">
            <v>27-4-2010</v>
          </cell>
          <cell r="C73" t="str">
            <v>6:00:00 PM</v>
          </cell>
          <cell r="D73" t="str">
            <v>27-4-2010</v>
          </cell>
          <cell r="E73" t="str">
            <v>6:30:00 PM</v>
          </cell>
          <cell r="F73">
            <v>2.083333333333337E-2</v>
          </cell>
          <cell r="G73" t="str">
            <v xml:space="preserve">_x000D_
</v>
          </cell>
          <cell r="H73" t="str">
            <v>EAG</v>
          </cell>
        </row>
        <row r="74">
          <cell r="A74" t="str">
            <v>EAG 2010 : chapter D : TC comments (AUS)</v>
          </cell>
          <cell r="B74" t="str">
            <v>14-4-2010</v>
          </cell>
          <cell r="C74" t="str">
            <v>6:30:00 PM</v>
          </cell>
          <cell r="D74" t="str">
            <v>14-4-2010</v>
          </cell>
          <cell r="E74" t="str">
            <v>7:00:00 PM</v>
          </cell>
          <cell r="F74">
            <v>2.0833333333333259E-2</v>
          </cell>
          <cell r="G74" t="str">
            <v>_x000D_
_x000D_
From: ALBISER Etienne, EDU/IA _x000D_
Sent: 14 April, 2010 7:07 PM_x000D_
To: YIP Jean, EDU/IA_x000D_
Subject: AUS : TC comments on D2 (EAG 2010)_x000D_
_x000D_
Jean,_x000D_
_x000D_
Regarding chapter D comments from Australia, onle one small comment relate to D2 (change form “m” to “a” code).</v>
          </cell>
          <cell r="H74" t="str">
            <v>EAG</v>
          </cell>
        </row>
        <row r="75">
          <cell r="A75" t="str">
            <v>EAG 2010 : chapter D : TC comments (FRA)</v>
          </cell>
          <cell r="B75" t="str">
            <v>14-4-2010</v>
          </cell>
          <cell r="C75" t="str">
            <v>5:00:00 PM</v>
          </cell>
          <cell r="D75" t="str">
            <v>14-4-2010</v>
          </cell>
          <cell r="E75" t="str">
            <v>5:30:00 PM</v>
          </cell>
          <cell r="F75">
            <v>2.0833333333333259E-2</v>
          </cell>
          <cell r="G75" t="str">
            <v>_x000D_
_x000D_
From: ALBISER Etienne, EDU/IA _x000D_
Sent: 14 April, 2010 5:33 PM_x000D_
To: 'AFSA Cedric'_x000D_
Cc: 'Alexia Stefanou'; 'Claude Malègue'; 'Florence Defresne'; 'Luc Briere'; YIP Jean, EDU/IA; eag2010@reach.oecd.org_x000D_
Subject: FRA : TC comment on D2, D7 (EAG 2010)_x000D_
_x000D_
Bo</v>
          </cell>
          <cell r="H75" t="str">
            <v>EAG</v>
          </cell>
        </row>
        <row r="76">
          <cell r="A76" t="str">
            <v>EAG 2010 : chapter D : TC comments: D2 (IRL)</v>
          </cell>
          <cell r="B76" t="str">
            <v>6-4-2010</v>
          </cell>
          <cell r="C76" t="str">
            <v>5:30:00 PM</v>
          </cell>
          <cell r="D76" t="str">
            <v>6-4-2010</v>
          </cell>
          <cell r="E76" t="str">
            <v>6:00:00 PM</v>
          </cell>
          <cell r="F76">
            <v>2.083333333333337E-2</v>
          </cell>
          <cell r="G76" t="str">
            <v>_x000D_
_x000D_
From: ALBISER Etienne, EDU/IA _x000D_
Sent: 06 April, 2010 6:07 PM_x000D_
To: TICKNER Nicola [Ireland]_x000D_
Cc: YIP Jean, EDU/IA; eag2010@reach.oecd.org_x000D_
Subject: IRL : TC Comments on D1 and D2 (EAG 2010)_x000D_
_x000D_
Dear Nicola,_x000D_
_x000D_
Following your comments on Indicators for c</v>
          </cell>
          <cell r="H76" t="str">
            <v>EAG</v>
          </cell>
        </row>
        <row r="77">
          <cell r="G77">
            <v>0.72916666666666641</v>
          </cell>
          <cell r="H77">
            <v>0.33333333333333331</v>
          </cell>
        </row>
        <row r="78">
          <cell r="A78" t="str">
            <v>EAG 2010 : other : TC comments documentaiton on sharepoint</v>
          </cell>
          <cell r="B78" t="str">
            <v>7-4-2010</v>
          </cell>
          <cell r="C78" t="str">
            <v>1:30:00 PM</v>
          </cell>
          <cell r="D78" t="str">
            <v>7-4-2010</v>
          </cell>
          <cell r="E78" t="str">
            <v>2:00:00 PM</v>
          </cell>
          <cell r="F78">
            <v>2.083333333333337E-2</v>
          </cell>
          <cell r="G78" t="str">
            <v xml:space="preserve">_x000D_
</v>
          </cell>
          <cell r="H78" t="str">
            <v>EAG</v>
          </cell>
        </row>
        <row r="79">
          <cell r="G79">
            <v>2.083333333333337E-2</v>
          </cell>
          <cell r="H79">
            <v>0.33333333333333331</v>
          </cell>
        </row>
        <row r="80">
          <cell r="A80" t="str">
            <v>OCDE - HRM - Convocation IPC : 12h45, 30 April 2010</v>
          </cell>
          <cell r="B80" t="str">
            <v>30-4-2010</v>
          </cell>
          <cell r="C80" t="str">
            <v>12:30:00 PM</v>
          </cell>
          <cell r="D80" t="str">
            <v>30-4-2010</v>
          </cell>
          <cell r="E80" t="str">
            <v>2:00:00 PM</v>
          </cell>
          <cell r="F80">
            <v>6.25E-2</v>
          </cell>
          <cell r="G80" t="str">
            <v xml:space="preserve">RDV 12h45_x000D_
_x000D_
_x000D_
------------_x000D_
From:	IPC [rvetoile@ipc.asso.fr]_x000D_
Sent:	08 March, 2010 3:05 PM_x000D_
To:	ALBISER Etienne, EDU/IA_x000D_
Subject:	OCDE - HRM - Convocation IPC_x000D_
Attachments:	image001.jpg_x000D_
_x000D_
Destinataire : Etienne.ALBISER@oecd.org_x000D_
_x000D_
 _x000D_
_x000D_
 _x000D_
_x000D_
Bonjour,_x000D_
_x000D_
</v>
          </cell>
          <cell r="H80" t="str">
            <v>EDU life (message- info-reading press-PARS...)</v>
          </cell>
        </row>
        <row r="81">
          <cell r="A81" t="str">
            <v>other : workload March 2010</v>
          </cell>
          <cell r="B81" t="str">
            <v>1-4-2010</v>
          </cell>
          <cell r="C81" t="str">
            <v>5:45:00 PM</v>
          </cell>
          <cell r="D81" t="str">
            <v>1-4-2010</v>
          </cell>
          <cell r="E81" t="str">
            <v>6:30:00 PM</v>
          </cell>
          <cell r="F81">
            <v>3.125E-2</v>
          </cell>
          <cell r="G81" t="str">
            <v xml:space="preserve">_x000D_
</v>
          </cell>
          <cell r="H81" t="str">
            <v>EDU life (message- info-reading press-PARS...)</v>
          </cell>
        </row>
        <row r="82">
          <cell r="A82" t="str">
            <v>reading and treatment of messages</v>
          </cell>
          <cell r="B82" t="str">
            <v>1-4-2010</v>
          </cell>
          <cell r="C82" t="str">
            <v>2:30:00 PM</v>
          </cell>
          <cell r="D82" t="str">
            <v>1-4-2010</v>
          </cell>
          <cell r="E82" t="str">
            <v>3:00:00 PM</v>
          </cell>
          <cell r="F82">
            <v>2.083333333333337E-2</v>
          </cell>
          <cell r="G82" t="str">
            <v xml:space="preserve">_x000D_
</v>
          </cell>
          <cell r="H82" t="str">
            <v>EDU life (message- info-reading press-PARS...)</v>
          </cell>
        </row>
        <row r="83">
          <cell r="A83" t="str">
            <v>reading and treatment of messages</v>
          </cell>
          <cell r="B83" t="str">
            <v>1-4-2010</v>
          </cell>
          <cell r="C83" t="str">
            <v>3:15:00 PM</v>
          </cell>
          <cell r="D83" t="str">
            <v>1-4-2010</v>
          </cell>
          <cell r="E83" t="str">
            <v>4:00:00 PM</v>
          </cell>
          <cell r="F83">
            <v>3.125E-2</v>
          </cell>
          <cell r="G83" t="str">
            <v xml:space="preserve">_x000D_
</v>
          </cell>
          <cell r="H83" t="str">
            <v>EDU life (message- info-reading press-PARS...)</v>
          </cell>
        </row>
        <row r="84">
          <cell r="A84" t="str">
            <v>reading and treatment of messages</v>
          </cell>
          <cell r="B84" t="str">
            <v>1-4-2010</v>
          </cell>
          <cell r="C84" t="str">
            <v>4:30:00 PM</v>
          </cell>
          <cell r="D84" t="str">
            <v>1-4-2010</v>
          </cell>
          <cell r="E84" t="str">
            <v>5:00:00 PM</v>
          </cell>
          <cell r="F84">
            <v>2.083333333333337E-2</v>
          </cell>
          <cell r="G84" t="str">
            <v xml:space="preserve">_x000D_
</v>
          </cell>
          <cell r="H84" t="str">
            <v>EDU life (message- info-reading press-PARS...)</v>
          </cell>
        </row>
        <row r="85">
          <cell r="A85" t="str">
            <v>reading and treatment of messages</v>
          </cell>
          <cell r="B85" t="str">
            <v>2-4-2010</v>
          </cell>
          <cell r="C85" t="str">
            <v>9:00:00 AM</v>
          </cell>
          <cell r="D85" t="str">
            <v>2-4-2010</v>
          </cell>
          <cell r="E85" t="str">
            <v>9:30:00 AM</v>
          </cell>
          <cell r="F85">
            <v>2.0833333333333315E-2</v>
          </cell>
          <cell r="G85" t="str">
            <v xml:space="preserve">_x000D_
</v>
          </cell>
          <cell r="H85" t="str">
            <v>EDU life (message- info-reading press-PARS...)</v>
          </cell>
        </row>
        <row r="86">
          <cell r="A86" t="str">
            <v>reading and treatment of messages</v>
          </cell>
          <cell r="B86" t="str">
            <v>6-4-2010</v>
          </cell>
          <cell r="C86" t="str">
            <v>9:00:00 AM</v>
          </cell>
          <cell r="D86" t="str">
            <v>6-4-2010</v>
          </cell>
          <cell r="E86" t="str">
            <v>9:30:00 AM</v>
          </cell>
          <cell r="F86">
            <v>2.0833333333333315E-2</v>
          </cell>
          <cell r="G86" t="str">
            <v xml:space="preserve">_x000D_
</v>
          </cell>
          <cell r="H86" t="str">
            <v>EDU life (message- info-reading press-PARS...)</v>
          </cell>
        </row>
        <row r="87">
          <cell r="A87" t="str">
            <v>reading and treatment of messages</v>
          </cell>
          <cell r="B87" t="str">
            <v>2-4-2010</v>
          </cell>
          <cell r="C87" t="str">
            <v>2:30:00 PM</v>
          </cell>
          <cell r="D87" t="str">
            <v>2-4-2010</v>
          </cell>
          <cell r="E87" t="str">
            <v>3:00:00 PM</v>
          </cell>
          <cell r="F87">
            <v>2.083333333333337E-2</v>
          </cell>
          <cell r="G87" t="str">
            <v xml:space="preserve">_x000D_
</v>
          </cell>
          <cell r="H87" t="str">
            <v>EDU life (message- info-reading press-PARS...)</v>
          </cell>
        </row>
        <row r="88">
          <cell r="A88" t="str">
            <v>reading and treatment of messages</v>
          </cell>
          <cell r="B88" t="str">
            <v>7-4-2010</v>
          </cell>
          <cell r="C88" t="str">
            <v>8:30:00 AM</v>
          </cell>
          <cell r="D88" t="str">
            <v>7-4-2010</v>
          </cell>
          <cell r="E88" t="str">
            <v>9:00:00 AM</v>
          </cell>
          <cell r="F88">
            <v>2.0833333333333315E-2</v>
          </cell>
          <cell r="G88" t="str">
            <v xml:space="preserve">_x000D_
</v>
          </cell>
          <cell r="H88" t="str">
            <v>EDU life (message- info-reading press-PARS...)</v>
          </cell>
        </row>
        <row r="89">
          <cell r="A89" t="str">
            <v>reading and treatment of messages</v>
          </cell>
          <cell r="B89" t="str">
            <v>7-4-2010</v>
          </cell>
          <cell r="C89" t="str">
            <v>5:00:00 PM</v>
          </cell>
          <cell r="D89" t="str">
            <v>7-4-2010</v>
          </cell>
          <cell r="E89" t="str">
            <v>5:30:00 PM</v>
          </cell>
          <cell r="F89">
            <v>2.0833333333333259E-2</v>
          </cell>
          <cell r="G89" t="str">
            <v xml:space="preserve">_x000D_
</v>
          </cell>
          <cell r="H89" t="str">
            <v>EDU life (message- info-reading press-PARS...)</v>
          </cell>
        </row>
        <row r="90">
          <cell r="A90" t="str">
            <v>reading and treatment of messages</v>
          </cell>
          <cell r="B90" t="str">
            <v>8-4-2010</v>
          </cell>
          <cell r="C90" t="str">
            <v>6:30:00 PM</v>
          </cell>
          <cell r="D90" t="str">
            <v>8-4-2010</v>
          </cell>
          <cell r="E90" t="str">
            <v>7:00:00 PM</v>
          </cell>
          <cell r="F90">
            <v>2.0833333333333259E-2</v>
          </cell>
          <cell r="G90" t="str">
            <v xml:space="preserve">_x000D_
</v>
          </cell>
          <cell r="H90" t="str">
            <v>EDU life (message- info-reading press-PARS...)</v>
          </cell>
        </row>
        <row r="91">
          <cell r="A91" t="str">
            <v>reading and treatment of messages</v>
          </cell>
          <cell r="B91" t="str">
            <v>9-4-2010</v>
          </cell>
          <cell r="C91" t="str">
            <v>8:30:00 AM</v>
          </cell>
          <cell r="D91" t="str">
            <v>9-4-2010</v>
          </cell>
          <cell r="E91" t="str">
            <v>9:00:00 AM</v>
          </cell>
          <cell r="F91">
            <v>2.0833333333333315E-2</v>
          </cell>
          <cell r="G91" t="str">
            <v xml:space="preserve">_x000D_
</v>
          </cell>
          <cell r="H91" t="str">
            <v>EDU life (message- info-reading press-PARS...)</v>
          </cell>
        </row>
        <row r="92">
          <cell r="A92" t="str">
            <v>reading and treatment of messages</v>
          </cell>
          <cell r="B92" t="str">
            <v>12-4-2010</v>
          </cell>
          <cell r="C92" t="str">
            <v>8:30:00 AM</v>
          </cell>
          <cell r="D92" t="str">
            <v>12-4-2010</v>
          </cell>
          <cell r="E92" t="str">
            <v>9:00:00 AM</v>
          </cell>
          <cell r="F92">
            <v>2.0833333333333315E-2</v>
          </cell>
          <cell r="G92" t="str">
            <v xml:space="preserve">_x000D_
</v>
          </cell>
          <cell r="H92" t="str">
            <v>EDU life (message- info-reading press-PARS...)</v>
          </cell>
        </row>
        <row r="93">
          <cell r="A93" t="str">
            <v>reading and treatment of messages</v>
          </cell>
          <cell r="B93" t="str">
            <v>13-4-2010</v>
          </cell>
          <cell r="C93" t="str">
            <v>8:00:00 AM</v>
          </cell>
          <cell r="D93" t="str">
            <v>13-4-2010</v>
          </cell>
          <cell r="E93" t="str">
            <v>8:30:00 AM</v>
          </cell>
          <cell r="F93">
            <v>2.083333333333337E-2</v>
          </cell>
          <cell r="G93" t="str">
            <v xml:space="preserve">_x000D_
</v>
          </cell>
          <cell r="H93" t="str">
            <v>EDU life (message- info-reading press-PARS...)</v>
          </cell>
        </row>
        <row r="94">
          <cell r="A94" t="str">
            <v>reading and treatment of messages</v>
          </cell>
          <cell r="B94" t="str">
            <v>13-4-2010</v>
          </cell>
          <cell r="C94" t="str">
            <v>4:00:00 PM</v>
          </cell>
          <cell r="D94" t="str">
            <v>13-4-2010</v>
          </cell>
          <cell r="E94" t="str">
            <v>4:30:00 PM</v>
          </cell>
          <cell r="F94">
            <v>2.083333333333337E-2</v>
          </cell>
          <cell r="G94" t="str">
            <v xml:space="preserve">_x000D_
</v>
          </cell>
          <cell r="H94" t="str">
            <v>EDU life (message- info-reading press-PARS...)</v>
          </cell>
        </row>
        <row r="95">
          <cell r="A95" t="str">
            <v>reading and treatment of messages</v>
          </cell>
          <cell r="B95" t="str">
            <v>14-4-2010</v>
          </cell>
          <cell r="C95" t="str">
            <v>1:00:00 PM</v>
          </cell>
          <cell r="D95" t="str">
            <v>14-4-2010</v>
          </cell>
          <cell r="E95" t="str">
            <v>2:00:00 PM</v>
          </cell>
          <cell r="F95">
            <v>4.1666666666666741E-2</v>
          </cell>
          <cell r="G95" t="str">
            <v xml:space="preserve">_x000D_
</v>
          </cell>
          <cell r="H95" t="str">
            <v>EDU life (message- info-reading press-PARS...)</v>
          </cell>
        </row>
        <row r="96">
          <cell r="A96" t="str">
            <v>reading and treatment of messages</v>
          </cell>
          <cell r="B96" t="str">
            <v>15-4-2010</v>
          </cell>
          <cell r="C96" t="str">
            <v>8:30:00 AM</v>
          </cell>
          <cell r="D96" t="str">
            <v>15-4-2010</v>
          </cell>
          <cell r="E96" t="str">
            <v>9:00:00 AM</v>
          </cell>
          <cell r="F96">
            <v>2.0833333333333315E-2</v>
          </cell>
          <cell r="G96" t="str">
            <v xml:space="preserve">_x000D_
</v>
          </cell>
          <cell r="H96" t="str">
            <v>EDU life (message- info-reading press-PARS...)</v>
          </cell>
        </row>
        <row r="97">
          <cell r="A97" t="str">
            <v>reading and treatment of messages</v>
          </cell>
          <cell r="B97" t="str">
            <v>16-4-2010</v>
          </cell>
          <cell r="C97" t="str">
            <v>10:30:00 AM</v>
          </cell>
          <cell r="D97" t="str">
            <v>16-4-2010</v>
          </cell>
          <cell r="E97" t="str">
            <v>11:00:00 AM</v>
          </cell>
          <cell r="F97">
            <v>2.0833333333333315E-2</v>
          </cell>
          <cell r="G97" t="str">
            <v xml:space="preserve">_x000D_
</v>
          </cell>
          <cell r="H97" t="str">
            <v>EDU life (message- info-reading press-PARS...)</v>
          </cell>
        </row>
        <row r="98">
          <cell r="A98" t="str">
            <v>reading and treatment of messages</v>
          </cell>
          <cell r="B98" t="str">
            <v>19-4-2010</v>
          </cell>
          <cell r="C98" t="str">
            <v>8:30:00 AM</v>
          </cell>
          <cell r="D98" t="str">
            <v>19-4-2010</v>
          </cell>
          <cell r="E98" t="str">
            <v>9:00:00 AM</v>
          </cell>
          <cell r="F98">
            <v>2.0833333333333315E-2</v>
          </cell>
          <cell r="G98" t="str">
            <v xml:space="preserve">_x000D_
</v>
          </cell>
          <cell r="H98" t="str">
            <v>EDU life (message- info-reading press-PARS...)</v>
          </cell>
        </row>
        <row r="99">
          <cell r="A99" t="str">
            <v>reading and treatment of messages</v>
          </cell>
          <cell r="B99" t="str">
            <v>20-4-2010</v>
          </cell>
          <cell r="C99" t="str">
            <v>8:30:00 AM</v>
          </cell>
          <cell r="D99" t="str">
            <v>20-4-2010</v>
          </cell>
          <cell r="E99" t="str">
            <v>9:00:00 AM</v>
          </cell>
          <cell r="F99">
            <v>2.0833333333333315E-2</v>
          </cell>
          <cell r="G99" t="str">
            <v xml:space="preserve">_x000D_
</v>
          </cell>
          <cell r="H99" t="str">
            <v>EDU life (message- info-reading press-PARS...)</v>
          </cell>
        </row>
        <row r="100">
          <cell r="A100" t="str">
            <v>reading and treatment of messages</v>
          </cell>
          <cell r="B100" t="str">
            <v>21-4-2010</v>
          </cell>
          <cell r="C100" t="str">
            <v>8:30:00 AM</v>
          </cell>
          <cell r="D100" t="str">
            <v>21-4-2010</v>
          </cell>
          <cell r="E100" t="str">
            <v>9:00:00 AM</v>
          </cell>
          <cell r="F100">
            <v>2.0833333333333315E-2</v>
          </cell>
          <cell r="G100" t="str">
            <v xml:space="preserve">_x000D_
</v>
          </cell>
          <cell r="H100" t="str">
            <v>EDU life (message- info-reading press-PARS...)</v>
          </cell>
        </row>
        <row r="101">
          <cell r="A101" t="str">
            <v>reading and treatment of messages</v>
          </cell>
          <cell r="B101" t="str">
            <v>21-4-2010</v>
          </cell>
          <cell r="C101" t="str">
            <v>2:00:00 PM</v>
          </cell>
          <cell r="D101" t="str">
            <v>21-4-2010</v>
          </cell>
          <cell r="E101" t="str">
            <v>5:00:00 PM</v>
          </cell>
          <cell r="F101">
            <v>0.125</v>
          </cell>
          <cell r="G101" t="str">
            <v xml:space="preserve">_x000D_
</v>
          </cell>
          <cell r="H101" t="str">
            <v>EDU life (message- info-reading press-PARS...)</v>
          </cell>
        </row>
        <row r="102">
          <cell r="A102" t="str">
            <v>reading and treatment of messages</v>
          </cell>
          <cell r="B102" t="str">
            <v>22-4-2010</v>
          </cell>
          <cell r="C102" t="str">
            <v>1:30:00 PM</v>
          </cell>
          <cell r="D102" t="str">
            <v>22-4-2010</v>
          </cell>
          <cell r="E102" t="str">
            <v>2:00:00 PM</v>
          </cell>
          <cell r="F102">
            <v>2.083333333333337E-2</v>
          </cell>
          <cell r="G102" t="str">
            <v xml:space="preserve">_x000D_
</v>
          </cell>
          <cell r="H102" t="str">
            <v>EDU life (message- info-reading press-PARS...)</v>
          </cell>
        </row>
        <row r="103">
          <cell r="A103" t="str">
            <v>reading and treatment of messages</v>
          </cell>
          <cell r="B103" t="str">
            <v>22-4-2010</v>
          </cell>
          <cell r="C103" t="str">
            <v>5:00:00 PM</v>
          </cell>
          <cell r="D103" t="str">
            <v>22-4-2010</v>
          </cell>
          <cell r="E103" t="str">
            <v>6:30:00 PM</v>
          </cell>
          <cell r="F103">
            <v>6.25E-2</v>
          </cell>
          <cell r="G103" t="str">
            <v xml:space="preserve">_x000D_
</v>
          </cell>
          <cell r="H103" t="str">
            <v>EDU life (message- info-reading press-PARS...)</v>
          </cell>
        </row>
        <row r="104">
          <cell r="A104" t="str">
            <v>reading and treatment of messages</v>
          </cell>
          <cell r="B104" t="str">
            <v>26-4-2010</v>
          </cell>
          <cell r="C104" t="str">
            <v>8:30:00 AM</v>
          </cell>
          <cell r="D104" t="str">
            <v>26-4-2010</v>
          </cell>
          <cell r="E104" t="str">
            <v>9:30:00 AM</v>
          </cell>
          <cell r="F104">
            <v>4.166666666666663E-2</v>
          </cell>
          <cell r="G104" t="str">
            <v xml:space="preserve">_x000D_
</v>
          </cell>
          <cell r="H104" t="str">
            <v>EDU life (message- info-reading press-PARS...)</v>
          </cell>
        </row>
        <row r="105">
          <cell r="A105" t="str">
            <v>reading and treatment of messages</v>
          </cell>
          <cell r="B105" t="str">
            <v>27-4-2010</v>
          </cell>
          <cell r="C105" t="str">
            <v>8:30:00 AM</v>
          </cell>
          <cell r="D105" t="str">
            <v>27-4-2010</v>
          </cell>
          <cell r="E105" t="str">
            <v>9:00:00 AM</v>
          </cell>
          <cell r="F105">
            <v>2.0833333333333315E-2</v>
          </cell>
          <cell r="G105" t="str">
            <v xml:space="preserve">_x000D_
</v>
          </cell>
          <cell r="H105" t="str">
            <v>EDU life (message- info-reading press-PARS...)</v>
          </cell>
        </row>
        <row r="106">
          <cell r="A106" t="str">
            <v>reading and treatment of messages</v>
          </cell>
          <cell r="B106" t="str">
            <v>28-4-2010</v>
          </cell>
          <cell r="C106" t="str">
            <v>8:30:00 AM</v>
          </cell>
          <cell r="D106" t="str">
            <v>28-4-2010</v>
          </cell>
          <cell r="E106" t="str">
            <v>9:00:00 AM</v>
          </cell>
          <cell r="F106">
            <v>2.0833333333333315E-2</v>
          </cell>
          <cell r="G106" t="str">
            <v xml:space="preserve">_x000D_
</v>
          </cell>
          <cell r="H106" t="str">
            <v>EDU life (message- info-reading press-PARS...)</v>
          </cell>
        </row>
        <row r="107">
          <cell r="A107" t="str">
            <v>reading and treatment of messages</v>
          </cell>
          <cell r="B107" t="str">
            <v>29-4-2010</v>
          </cell>
          <cell r="C107" t="str">
            <v>8:30:00 AM</v>
          </cell>
          <cell r="D107" t="str">
            <v>29-4-2010</v>
          </cell>
          <cell r="E107" t="str">
            <v>9:00:00 AM</v>
          </cell>
          <cell r="F107">
            <v>2.0833333333333315E-2</v>
          </cell>
          <cell r="G107" t="str">
            <v xml:space="preserve">_x000D_
</v>
          </cell>
          <cell r="H107" t="str">
            <v>EDU life (message- info-reading press-PARS...)</v>
          </cell>
        </row>
        <row r="108">
          <cell r="A108" t="str">
            <v>reading and treatment of messages</v>
          </cell>
          <cell r="B108" t="str">
            <v>29-4-2010</v>
          </cell>
          <cell r="C108" t="str">
            <v>2:00:00 PM</v>
          </cell>
          <cell r="D108" t="str">
            <v>29-4-2010</v>
          </cell>
          <cell r="E108" t="str">
            <v>2:30:00 PM</v>
          </cell>
          <cell r="F108">
            <v>2.0833333333333259E-2</v>
          </cell>
          <cell r="G108" t="str">
            <v xml:space="preserve">_x000D_
</v>
          </cell>
          <cell r="H108" t="str">
            <v>EDU life (message- info-reading press-PARS...)</v>
          </cell>
        </row>
        <row r="109">
          <cell r="A109" t="str">
            <v>reading and treatment of messages</v>
          </cell>
          <cell r="B109" t="str">
            <v>30-4-2010</v>
          </cell>
          <cell r="C109" t="str">
            <v>8:30:00 AM</v>
          </cell>
          <cell r="D109" t="str">
            <v>30-4-2010</v>
          </cell>
          <cell r="E109" t="str">
            <v>9:00:00 AM</v>
          </cell>
          <cell r="F109">
            <v>2.0833333333333315E-2</v>
          </cell>
          <cell r="G109" t="str">
            <v xml:space="preserve">_x000D_
</v>
          </cell>
          <cell r="H109" t="str">
            <v>EDU life (message- info-reading press-PARS...)</v>
          </cell>
        </row>
        <row r="110">
          <cell r="A110" t="str">
            <v>reading and treatment of messages</v>
          </cell>
          <cell r="B110" t="str">
            <v>30-4-2010</v>
          </cell>
          <cell r="C110" t="str">
            <v>6:00:00 PM</v>
          </cell>
          <cell r="D110" t="str">
            <v>30-4-2010</v>
          </cell>
          <cell r="E110" t="str">
            <v>7:30:00 PM</v>
          </cell>
          <cell r="F110">
            <v>6.25E-2</v>
          </cell>
          <cell r="G110" t="str">
            <v xml:space="preserve">_x000D_
</v>
          </cell>
          <cell r="H110" t="str">
            <v>EDU life (message- info-reading press-PARS...)</v>
          </cell>
        </row>
        <row r="111">
          <cell r="G111">
            <v>0.93749999999999956</v>
          </cell>
          <cell r="H111">
            <v>0.33333333333333331</v>
          </cell>
        </row>
        <row r="112">
          <cell r="A112" t="str">
            <v>enhancement : China (consultant: deliverables summary for Sandrine)</v>
          </cell>
          <cell r="B112" t="str">
            <v>1-4-2010</v>
          </cell>
          <cell r="C112" t="str">
            <v>10:30:00 AM</v>
          </cell>
          <cell r="D112" t="str">
            <v>1-4-2010</v>
          </cell>
          <cell r="E112" t="str">
            <v>11:00:00 AM</v>
          </cell>
          <cell r="F112">
            <v>2.0833333333333315E-2</v>
          </cell>
          <cell r="G112" t="str">
            <v>_x000D_
_x000D_
From: ALBISER Etienne, EDU/IA _x000D_
Sent: 01 April, 2010 10:55 AM_x000D_
To: MEIRELES Sandrine, EDU/IA_x000D_
Subject: EE5 : China (deliverables by end of March)_x000D_
_x000D_
Sandrine,_x000D_
_x000D_
Voilà comme promis ce que nous a envoyé le consultant pour les données de la Chine._x000D_
_x000D_
Di</v>
          </cell>
          <cell r="H112" t="str">
            <v>Enhancement project</v>
          </cell>
        </row>
        <row r="113">
          <cell r="A113" t="str">
            <v>enhancement : china (comments on report)</v>
          </cell>
          <cell r="B113" t="str">
            <v>16-4-2010</v>
          </cell>
          <cell r="C113" t="str">
            <v>1:00:00 PM</v>
          </cell>
          <cell r="D113" t="str">
            <v>16-4-2010</v>
          </cell>
          <cell r="E113" t="str">
            <v>6:30:00 PM</v>
          </cell>
          <cell r="F113">
            <v>0.22916666666666674</v>
          </cell>
          <cell r="G113" t="str">
            <v>_x000D_
_x000D_
-----Original Message-----_x000D_
From: ALBISER Etienne, EDU/IA _x000D_
Sent: 16 April, 2010 6:26 PM_x000D_
To: 'hongwei_meng@yahoo.com.cn'_x000D_
Cc: SCHLEICHER Andreas, EDU/IA_x000D_
Subject: EE5 : China : report on data for EAG_x000D_
_x000D_
Dear Hong wei,_x000D_
_x000D_
Thank you very much for the r</v>
          </cell>
          <cell r="H113" t="str">
            <v>Enhancement project</v>
          </cell>
        </row>
        <row r="114">
          <cell r="A114" t="str">
            <v>enhancement : china (comments on report)</v>
          </cell>
          <cell r="B114" t="str">
            <v>19-4-2010</v>
          </cell>
          <cell r="C114" t="str">
            <v>9:00:00 AM</v>
          </cell>
          <cell r="D114" t="str">
            <v>19-4-2010</v>
          </cell>
          <cell r="E114" t="str">
            <v>12:00:00 PM</v>
          </cell>
          <cell r="F114">
            <v>0.125</v>
          </cell>
          <cell r="G114" t="str">
            <v xml:space="preserve">_x000D_
</v>
          </cell>
          <cell r="H114" t="str">
            <v>Enhancement project</v>
          </cell>
        </row>
        <row r="115">
          <cell r="A115" t="str">
            <v>enhancement : china (comments on report)</v>
          </cell>
          <cell r="B115" t="str">
            <v>19-4-2010</v>
          </cell>
          <cell r="C115" t="str">
            <v>1:00:00 PM</v>
          </cell>
          <cell r="D115" t="str">
            <v>19-4-2010</v>
          </cell>
          <cell r="E115" t="str">
            <v>3:30:00 PM</v>
          </cell>
          <cell r="F115">
            <v>0.10416666666666674</v>
          </cell>
          <cell r="G115" t="str">
            <v>_x000D_
_x000D_
From: ALBISER Etienne, EDU/IA _x000D_
Sent: 19 April, 2010 3:35 PM_x000D_
To: 'hongwei_meng@yahoo.com.cn'_x000D_
Cc: SCHLEICHER Andreas, EDU/IA_x000D_
Subject: EE5 : China : report on data for EAG (chapter C and D)_x000D_
_x000D_
Dear Hong wei,_x000D_
_x000D_
Please find below some feedbacks on the</v>
          </cell>
          <cell r="H115" t="str">
            <v>Enhancement project</v>
          </cell>
        </row>
        <row r="116">
          <cell r="A116" t="str">
            <v>enhancement : china (comments on report)</v>
          </cell>
          <cell r="B116" t="str">
            <v>23-4-2010</v>
          </cell>
          <cell r="C116" t="str">
            <v>9:30:00 AM</v>
          </cell>
          <cell r="D116" t="str">
            <v>23-4-2010</v>
          </cell>
          <cell r="E116" t="str">
            <v>12:00:00 PM</v>
          </cell>
          <cell r="F116">
            <v>0.10416666666666669</v>
          </cell>
          <cell r="G116" t="str">
            <v xml:space="preserve">_x000D_
</v>
          </cell>
          <cell r="H116" t="str">
            <v>Enhancement project</v>
          </cell>
        </row>
        <row r="117">
          <cell r="A117" t="str">
            <v>enhancement : china (comments on report)</v>
          </cell>
          <cell r="B117" t="str">
            <v>23-4-2010</v>
          </cell>
          <cell r="C117" t="str">
            <v>1:00:00 PM</v>
          </cell>
          <cell r="D117" t="str">
            <v>23-4-2010</v>
          </cell>
          <cell r="E117" t="str">
            <v>3:00:00 PM</v>
          </cell>
          <cell r="F117">
            <v>8.333333333333337E-2</v>
          </cell>
          <cell r="G117" t="str">
            <v xml:space="preserve">_x000D_
</v>
          </cell>
          <cell r="H117" t="str">
            <v>Enhancement project</v>
          </cell>
        </row>
        <row r="118">
          <cell r="A118" t="str">
            <v>enhancement : china (comments on report)</v>
          </cell>
          <cell r="B118" t="str">
            <v>23-4-2010</v>
          </cell>
          <cell r="C118" t="str">
            <v>3:45:00 PM</v>
          </cell>
          <cell r="D118" t="str">
            <v>23-4-2010</v>
          </cell>
          <cell r="E118" t="str">
            <v>6:30:00 PM</v>
          </cell>
          <cell r="F118">
            <v>0.11458333333333337</v>
          </cell>
          <cell r="G118" t="str">
            <v xml:space="preserve">_x000D_
</v>
          </cell>
          <cell r="H118" t="str">
            <v>Enhancement project</v>
          </cell>
        </row>
        <row r="119">
          <cell r="A119" t="str">
            <v>enhancement : indicators computing</v>
          </cell>
          <cell r="B119" t="str">
            <v>27-4-2010</v>
          </cell>
          <cell r="C119" t="str">
            <v>9:00:00 AM</v>
          </cell>
          <cell r="D119" t="str">
            <v>27-4-2010</v>
          </cell>
          <cell r="E119" t="str">
            <v>12:00:00 PM</v>
          </cell>
          <cell r="F119">
            <v>0.125</v>
          </cell>
          <cell r="G119" t="str">
            <v xml:space="preserve">_x000D_
</v>
          </cell>
          <cell r="H119" t="str">
            <v>Enhancement project</v>
          </cell>
        </row>
        <row r="120">
          <cell r="A120" t="str">
            <v>enhancement : indicators computing</v>
          </cell>
          <cell r="B120" t="str">
            <v>27-4-2010</v>
          </cell>
          <cell r="C120" t="str">
            <v>1:00:00 PM</v>
          </cell>
          <cell r="D120" t="str">
            <v>27-4-2010</v>
          </cell>
          <cell r="E120" t="str">
            <v>6:00:00 PM</v>
          </cell>
          <cell r="F120">
            <v>0.20833333333333337</v>
          </cell>
          <cell r="G120" t="str">
            <v xml:space="preserve">_x000D_
</v>
          </cell>
          <cell r="H120" t="str">
            <v>Enhancement project</v>
          </cell>
        </row>
        <row r="121">
          <cell r="A121" t="str">
            <v>enhancement : indicators computing</v>
          </cell>
          <cell r="B121" t="str">
            <v>28-4-2010</v>
          </cell>
          <cell r="C121" t="str">
            <v>11:00:00 AM</v>
          </cell>
          <cell r="D121" t="str">
            <v>28-4-2010</v>
          </cell>
          <cell r="E121" t="str">
            <v>12:00:00 PM</v>
          </cell>
          <cell r="F121">
            <v>4.1666666666666685E-2</v>
          </cell>
          <cell r="G121" t="str">
            <v xml:space="preserve">_x000D_
</v>
          </cell>
          <cell r="H121" t="str">
            <v>Enhancement project</v>
          </cell>
        </row>
        <row r="122">
          <cell r="A122" t="str">
            <v>enhancement : indicators computing</v>
          </cell>
          <cell r="B122" t="str">
            <v>28-4-2010</v>
          </cell>
          <cell r="C122" t="str">
            <v>12:30:00 PM</v>
          </cell>
          <cell r="D122" t="str">
            <v>28-4-2010</v>
          </cell>
          <cell r="E122" t="str">
            <v>5:30:00 PM</v>
          </cell>
          <cell r="F122">
            <v>0.20833333333333326</v>
          </cell>
          <cell r="G122" t="str">
            <v xml:space="preserve">_x000D_
</v>
          </cell>
          <cell r="H122" t="str">
            <v>Enhancement project</v>
          </cell>
        </row>
        <row r="123">
          <cell r="A123" t="str">
            <v>enhancement : indicators computing</v>
          </cell>
          <cell r="B123" t="str">
            <v>29-4-2010</v>
          </cell>
          <cell r="C123" t="str">
            <v>5:00:00 PM</v>
          </cell>
          <cell r="D123" t="str">
            <v>29-4-2010</v>
          </cell>
          <cell r="E123" t="str">
            <v>8:30:00 PM</v>
          </cell>
          <cell r="F123">
            <v>0.14583333333333326</v>
          </cell>
          <cell r="G123" t="str">
            <v xml:space="preserve">_x000D_
</v>
          </cell>
          <cell r="H123" t="str">
            <v>Enhancement project</v>
          </cell>
        </row>
        <row r="124">
          <cell r="G124">
            <v>1.5104166666666667</v>
          </cell>
          <cell r="H124">
            <v>0.33333333333333331</v>
          </cell>
        </row>
        <row r="125">
          <cell r="A125" t="str">
            <v>public holiday (01/06/2009)</v>
          </cell>
          <cell r="B125" t="str">
            <v>5-4-2010</v>
          </cell>
          <cell r="C125" t="str">
            <v>9:00:00 AM</v>
          </cell>
          <cell r="D125" t="str">
            <v>5-4-2010</v>
          </cell>
          <cell r="E125" t="str">
            <v>9:00:00 AM</v>
          </cell>
          <cell r="F125">
            <v>0</v>
          </cell>
          <cell r="G125" t="str">
            <v xml:space="preserve">_x000D_
</v>
          </cell>
          <cell r="H125" t="str">
            <v>holidays - private</v>
          </cell>
        </row>
        <row r="126">
          <cell r="G126">
            <v>0</v>
          </cell>
          <cell r="H126">
            <v>0.33333333333333331</v>
          </cell>
        </row>
        <row r="127">
          <cell r="A127" t="str">
            <v>EDPC : meeting</v>
          </cell>
          <cell r="B127" t="str">
            <v>13-4-2010</v>
          </cell>
          <cell r="C127" t="str">
            <v>2:30:00 PM</v>
          </cell>
          <cell r="D127" t="str">
            <v>13-4-2010</v>
          </cell>
          <cell r="E127" t="str">
            <v>4:00:00 PM</v>
          </cell>
          <cell r="F127">
            <v>6.25E-2</v>
          </cell>
          <cell r="G127" t="str">
            <v xml:space="preserve">_x000D_
</v>
          </cell>
          <cell r="H127" t="str">
            <v>Meeting</v>
          </cell>
        </row>
        <row r="128">
          <cell r="A128" t="str">
            <v>EDPC : meeting</v>
          </cell>
          <cell r="B128" t="str">
            <v>14-4-2010</v>
          </cell>
          <cell r="C128" t="str">
            <v>10:00:00 AM</v>
          </cell>
          <cell r="D128" t="str">
            <v>14-4-2010</v>
          </cell>
          <cell r="E128" t="str">
            <v>11:00:00 AM</v>
          </cell>
          <cell r="F128">
            <v>4.166666666666663E-2</v>
          </cell>
          <cell r="G128" t="str">
            <v xml:space="preserve">_x000D_
</v>
          </cell>
          <cell r="H128" t="str">
            <v>Meeting</v>
          </cell>
        </row>
        <row r="129">
          <cell r="G129">
            <v>0.10416666666666663</v>
          </cell>
          <cell r="H129">
            <v>0.33333333333333331</v>
          </cell>
        </row>
        <row r="130">
          <cell r="A130" t="str">
            <v>Potential short UIS visit to OECD</v>
          </cell>
          <cell r="B130" t="str">
            <v>15-4-2010</v>
          </cell>
          <cell r="C130" t="str">
            <v>9:30:00 AM</v>
          </cell>
          <cell r="D130" t="str">
            <v>15-4-2010</v>
          </cell>
          <cell r="E130" t="str">
            <v>12:00:00 PM</v>
          </cell>
          <cell r="F130">
            <v>0.10416666666666669</v>
          </cell>
          <cell r="G130" t="str">
            <v>_x000D_
------------_x000D_
From:	Bruneforth, Michael [m.bruneforth@uis.unesco.org]_x000D_
Sent:	08 April, 2010 6:22 PM_x000D_
To:	CHARBONNIER Eric, EDU/IA; ALBISER Etienne, EDU/IA; YIP Jean, EDU/IA_x000D_
Cc:	Assad, Redouane_x000D_
Subject:	Potential short UIS visit to OECD_x000D_
_x000D_
Dear all,_x000D_
_x000D_</v>
          </cell>
          <cell r="H130" t="str">
            <v>request</v>
          </cell>
        </row>
        <row r="131">
          <cell r="A131" t="str">
            <v>Potential short UIS visit to OECD</v>
          </cell>
          <cell r="B131" t="str">
            <v>16-4-2010</v>
          </cell>
          <cell r="C131" t="str">
            <v>11:00:00 AM</v>
          </cell>
          <cell r="D131" t="str">
            <v>16-4-2010</v>
          </cell>
          <cell r="E131" t="str">
            <v>11:15:00 AM</v>
          </cell>
          <cell r="F131">
            <v>1.0416666666666685E-2</v>
          </cell>
          <cell r="G131" t="str">
            <v>_x000D_
_x000D_
From: ALBISER Etienne, EDU/IA _x000D_
Sent: 16 April, 2010 11:18 AM_x000D_
To: 'Assad, Redouane'_x000D_
Cc: GARCIA DE LEON Pedro Lenin, EDU/IA_x000D_
Subject: UIS : follow up on meeting (15/04/2010)_x000D_
_x000D_
Dear Redouane,_x000D_
_x000D_
I hope you had no problem with your flight back to Cana</v>
          </cell>
          <cell r="H131" t="str">
            <v>request</v>
          </cell>
        </row>
        <row r="132">
          <cell r="G132">
            <v>0.11458333333333337</v>
          </cell>
          <cell r="H132">
            <v>0.33333333333333331</v>
          </cell>
        </row>
        <row r="133">
          <cell r="A133" t="str">
            <v>Request : external (ESP : FIN_ENRL2 data, UNESCO)</v>
          </cell>
          <cell r="B133" t="str">
            <v>1-4-2010</v>
          </cell>
          <cell r="C133" t="str">
            <v>3:00:00 PM</v>
          </cell>
          <cell r="D133" t="str">
            <v>1-4-2010</v>
          </cell>
          <cell r="E133" t="str">
            <v>3:15:00 PM</v>
          </cell>
          <cell r="F133">
            <v>1.041666666666663E-2</v>
          </cell>
          <cell r="G133" t="str">
            <v>_x000D_
_x000D_
From: ALBISER Etienne, EDU/IA _x000D_
Sent: 01 April, 2010 3:21 PM_x000D_
To: 'Soushko-Bortsov, Konstantin'_x000D_
Cc: 'uoe2009@reach.oecd.org'_x000D_
Subject: ESP : Finance question from UNESCO (UOE 2009)_x000D_
_x000D_
Dear Konstantin,_x000D_
_x000D_
Following your question on the FIN_ENRL2 data</v>
          </cell>
          <cell r="H133" t="str">
            <v>request</v>
          </cell>
        </row>
        <row r="134">
          <cell r="A134" t="str">
            <v>Request : external (ESP : journalist)</v>
          </cell>
          <cell r="B134" t="str">
            <v>7-4-2010</v>
          </cell>
          <cell r="C134" t="str">
            <v>4:30:00 PM</v>
          </cell>
          <cell r="D134" t="str">
            <v>7-4-2010</v>
          </cell>
          <cell r="E134" t="str">
            <v>5:00:00 PM</v>
          </cell>
          <cell r="F134">
            <v>2.083333333333337E-2</v>
          </cell>
          <cell r="G134" t="str">
            <v xml:space="preserve">_x000D_
</v>
          </cell>
          <cell r="H134" t="str">
            <v>request</v>
          </cell>
        </row>
        <row r="135">
          <cell r="A135" t="str">
            <v>Request : external (ESP : journalist)</v>
          </cell>
          <cell r="B135" t="str">
            <v>9-4-2010</v>
          </cell>
          <cell r="C135" t="str">
            <v>9:00:00 AM</v>
          </cell>
          <cell r="D135" t="str">
            <v>9-4-2010</v>
          </cell>
          <cell r="E135" t="str">
            <v>10:00:00 AM</v>
          </cell>
          <cell r="F135">
            <v>4.1666666666666685E-2</v>
          </cell>
          <cell r="G135" t="str">
            <v xml:space="preserve">_x000D_
</v>
          </cell>
          <cell r="H135" t="str">
            <v>request</v>
          </cell>
        </row>
        <row r="136">
          <cell r="A136" t="str">
            <v>Request : external (PERS question)</v>
          </cell>
          <cell r="B136" t="str">
            <v>26-4-2010</v>
          </cell>
          <cell r="C136" t="str">
            <v>10:30:00 AM</v>
          </cell>
          <cell r="D136" t="str">
            <v>26-4-2010</v>
          </cell>
          <cell r="E136" t="str">
            <v>11:00:00 AM</v>
          </cell>
          <cell r="F136">
            <v>2.0833333333333315E-2</v>
          </cell>
          <cell r="G136" t="str">
            <v>_x000D_
_x000D_
From: ALBISER Etienne, EDU/IA _x000D_
Sent: 26 April, 2010 10:54 AM_x000D_
To: 'marianne Kant-Schaps'_x000D_
Cc: DAVIDSON Michael, EDU/IA_x000D_
Subject: Request : OECD Statistics on education_x000D_
_x000D_
Dear Mrs Marianne Kant-Schaps,_x000D_
_x000D_
Following your request, please note that “psy</v>
          </cell>
          <cell r="H136" t="str">
            <v>request</v>
          </cell>
        </row>
        <row r="137">
          <cell r="A137" t="str">
            <v>Request : external (UNESCO : PERS data JPN)</v>
          </cell>
          <cell r="B137" t="str">
            <v>1-4-2010</v>
          </cell>
          <cell r="C137" t="str">
            <v>10:00:00 AM</v>
          </cell>
          <cell r="D137" t="str">
            <v>1-4-2010</v>
          </cell>
          <cell r="E137" t="str">
            <v>10:30:00 AM</v>
          </cell>
          <cell r="F137">
            <v>2.0833333333333315E-2</v>
          </cell>
          <cell r="G137" t="str">
            <v>_x000D_
_x000D_
From: ALBISER Etienne, EDU/IA _x000D_
Sent: 01 April, 2010 10:23 AM_x000D_
To: 'Tran, Helene'_x000D_
Cc: 'uoe2009@reach.oecd.org'_x000D_
Subject: Request : PERS question (JPN)_x000D_
_x000D_
Dear Hélène,_x000D_
_x000D_
Thank you for your message. Following your question on the PERSONNEL questionnai</v>
          </cell>
          <cell r="H137" t="str">
            <v>request</v>
          </cell>
        </row>
        <row r="138">
          <cell r="A138" t="str">
            <v>Request : external (USA : finance: exp/GDP)</v>
          </cell>
          <cell r="B138" t="str">
            <v>1-4-2010</v>
          </cell>
          <cell r="C138" t="str">
            <v>11:15:00 AM</v>
          </cell>
          <cell r="D138" t="str">
            <v>1-4-2010</v>
          </cell>
          <cell r="E138" t="str">
            <v>11:30:00 AM</v>
          </cell>
          <cell r="F138">
            <v>1.0416666666666685E-2</v>
          </cell>
          <cell r="G138" t="str">
            <v>_x000D_
_x000D_
From: ALBISER Etienne, EDU/IA _x000D_
Sent: 01 April, 2010 11:39 AM_x000D_
To: 'kellogg_anabasis@yahoo.com'_x000D_
Subject: Request : expenditure as percentage of GDP_x000D_
_x000D_
Dear Sir,_x000D_
_x000D_
Following your request on the expenditure on education as a percentage of GDP, please</v>
          </cell>
          <cell r="H138" t="str">
            <v>request</v>
          </cell>
        </row>
        <row r="139">
          <cell r="A139" t="str">
            <v>Request : external (USA : PERS data by gender)</v>
          </cell>
          <cell r="B139" t="str">
            <v>1-4-2010</v>
          </cell>
          <cell r="C139" t="str">
            <v>11:00:00 AM</v>
          </cell>
          <cell r="D139" t="str">
            <v>1-4-2010</v>
          </cell>
          <cell r="E139" t="str">
            <v>11:15:00 AM</v>
          </cell>
          <cell r="F139">
            <v>1.0416666666666685E-2</v>
          </cell>
          <cell r="G139" t="str">
            <v>_x000D_
_x000D_
-----Original Message-----_x000D_
From: ALBISER Etienne, EDU/IA _x000D_
Sent: 01 April, 2010 11:19 AM_x000D_
To: 'daeun@uchicago.edu'_x000D_
Subject: request : teachers by gender_x000D_
_x000D_
Dear Daeun Park,_x000D_
_x000D_
Following your request on the proportion of female teachers at secondary</v>
          </cell>
          <cell r="H139" t="str">
            <v>request</v>
          </cell>
        </row>
        <row r="140">
          <cell r="G140">
            <v>0.13541666666666669</v>
          </cell>
          <cell r="H140">
            <v>0.33333333333333331</v>
          </cell>
        </row>
        <row r="141">
          <cell r="A141" t="str">
            <v>Request : internal (Andreas)</v>
          </cell>
          <cell r="B141" t="str">
            <v>22-4-2010</v>
          </cell>
          <cell r="C141" t="str">
            <v>3:30:00 PM</v>
          </cell>
          <cell r="D141" t="str">
            <v>22-4-2010</v>
          </cell>
          <cell r="E141" t="str">
            <v>4:00:00 PM</v>
          </cell>
          <cell r="F141">
            <v>2.0833333333333259E-2</v>
          </cell>
          <cell r="G141" t="str">
            <v xml:space="preserve">_x000D_
</v>
          </cell>
          <cell r="H141" t="str">
            <v>request</v>
          </cell>
        </row>
        <row r="142">
          <cell r="A142" t="str">
            <v>Request : internal (EMI : Sarkozy brochure, chart)</v>
          </cell>
          <cell r="B142" t="str">
            <v>19-4-2010</v>
          </cell>
          <cell r="C142" t="str">
            <v>5:30:00 PM</v>
          </cell>
          <cell r="D142" t="str">
            <v>19-4-2010</v>
          </cell>
          <cell r="E142" t="str">
            <v>6:30:00 PM</v>
          </cell>
          <cell r="F142">
            <v>4.1666666666666741E-2</v>
          </cell>
          <cell r="G142" t="str">
            <v>_x000D_
_x000D_
From: ALBISER Etienne, EDU/IA _x000D_
Sent: 19 April, 2010 6:39 PM_x000D_
To: VILLOUTREIX Elisabeth, EDU/IA; YELLAND Richard, EDU/EMI_x000D_
Cc: JARRETT Peter, ECO/CS1; CHARBONNIER Eric, EDU/IA_x000D_
Subject: RE: Help on France_x000D_
_x000D_
Elisabeth, Richard,_x000D_
_x000D_
Please find enclosed</v>
          </cell>
          <cell r="H142" t="str">
            <v>request</v>
          </cell>
        </row>
        <row r="143">
          <cell r="A143" t="str">
            <v>Request : internal (EMI : Sarkozy brochure, chart)</v>
          </cell>
          <cell r="B143" t="str">
            <v>20-4-2010</v>
          </cell>
          <cell r="C143" t="str">
            <v>1:30:00 PM</v>
          </cell>
          <cell r="D143" t="str">
            <v>20-4-2010</v>
          </cell>
          <cell r="E143" t="str">
            <v>2:00:00 PM</v>
          </cell>
          <cell r="F143">
            <v>2.083333333333337E-2</v>
          </cell>
          <cell r="G143" t="str">
            <v>_x000D_
_x000D_
From: ALBISER Etienne, EDU/IA _x000D_
Sent: 20 April, 2010 3:34 PM_x000D_
To: SICARI Patrizio, ECO/CS1_x000D_
Cc: VILLOUTREIX Elisabeth, EDU/IA; CHARBONNIER Eric, EDU/IA; 'eric chacha'_x000D_
Subject: RE: Help on France_x000D_
_x000D_
Dear Patrizio,_x000D_
_x000D_
I checked the data again for Franc</v>
          </cell>
          <cell r="H143" t="str">
            <v>request</v>
          </cell>
        </row>
        <row r="144">
          <cell r="A144" t="str">
            <v>Request : internal (PERS question)</v>
          </cell>
          <cell r="B144" t="str">
            <v>28-4-2010</v>
          </cell>
          <cell r="C144" t="str">
            <v>9:00:00 AM</v>
          </cell>
          <cell r="D144" t="str">
            <v>28-4-2010</v>
          </cell>
          <cell r="E144" t="str">
            <v>9:30:00 AM</v>
          </cell>
          <cell r="F144">
            <v>2.0833333333333315E-2</v>
          </cell>
          <cell r="G144" t="str">
            <v>_x000D_
_x000D_
From: ALBISER Etienne, EDU/IA _x000D_
Sent: 28 April, 2010 9:08 AM_x000D_
To: WURZBURG Gregory, EDU/ETP_x000D_
Subject: RE: trying to update a number on teachers' share of total employment or total labour force_x000D_
_x000D_
Greg,_x000D_
_x000D_
I can show you how to access these data, but p</v>
          </cell>
          <cell r="H144" t="str">
            <v>request</v>
          </cell>
        </row>
        <row r="145">
          <cell r="A145" t="str">
            <v>Request : internal (PISA request on data from UOE)</v>
          </cell>
          <cell r="B145" t="str">
            <v>19-4-2010</v>
          </cell>
          <cell r="C145" t="str">
            <v>3:30:00 PM</v>
          </cell>
          <cell r="D145" t="str">
            <v>19-4-2010</v>
          </cell>
          <cell r="E145" t="str">
            <v>5:30:00 PM</v>
          </cell>
          <cell r="F145">
            <v>8.3333333333333259E-2</v>
          </cell>
          <cell r="G145" t="str">
            <v xml:space="preserve">_x000D_
</v>
          </cell>
          <cell r="H145" t="str">
            <v>request</v>
          </cell>
        </row>
        <row r="146">
          <cell r="A146" t="str">
            <v>Request : internal (PISA request on data from UOE)</v>
          </cell>
          <cell r="B146" t="str">
            <v>20-4-2010</v>
          </cell>
          <cell r="C146" t="str">
            <v>9:00:00 AM</v>
          </cell>
          <cell r="D146" t="str">
            <v>20-4-2010</v>
          </cell>
          <cell r="E146" t="str">
            <v>11:30:00 AM</v>
          </cell>
          <cell r="F146">
            <v>0.10416666666666669</v>
          </cell>
          <cell r="G146" t="str">
            <v>_x000D_
_x000D_
From: ALBISER Etienne, EDU/IA _x000D_
Sent: 20 April, 2010 11:19 AM_x000D_
To: ROSAS Vania, EDU/IA_x000D_
Cc: YIP Jean, EDU/IA_x000D_
Subject: Request : indicator based on UOE for PISA_x000D_
_x000D_
Vania,_x000D_
_x000D_
Please find enclosed the file to help you to compute the indicators based on</v>
          </cell>
          <cell r="H146" t="str">
            <v>request</v>
          </cell>
        </row>
        <row r="147">
          <cell r="A147" t="str">
            <v>Request : internal (PISA request on data from UOE)</v>
          </cell>
          <cell r="B147" t="str">
            <v>21-4-2010</v>
          </cell>
          <cell r="C147" t="str">
            <v>10:30:00 AM</v>
          </cell>
          <cell r="D147" t="str">
            <v>21-4-2010</v>
          </cell>
          <cell r="E147" t="str">
            <v>11:00:00 AM</v>
          </cell>
          <cell r="F147">
            <v>2.0833333333333315E-2</v>
          </cell>
          <cell r="G147" t="str">
            <v>_x000D_
_x000D_
From: ALBISER Etienne, EDU/IA _x000D_
Sent: 20 April, 2010 11:19 AM_x000D_
To: ROSAS Vania, EDU/IA_x000D_
Cc: YIP Jean, EDU/IA_x000D_
Subject: Request : indicator based on UOE for PISA_x000D_
_x000D_
Vania,_x000D_
_x000D_
Please find enclosed the file to help you to compute the indicators based on</v>
          </cell>
          <cell r="H147" t="str">
            <v>request</v>
          </cell>
        </row>
        <row r="148">
          <cell r="A148" t="str">
            <v>Request : internal (PISA request on data from UOE)</v>
          </cell>
          <cell r="B148" t="str">
            <v>22-4-2010</v>
          </cell>
          <cell r="C148" t="str">
            <v>4:00:00 PM</v>
          </cell>
          <cell r="D148" t="str">
            <v>22-4-2010</v>
          </cell>
          <cell r="E148" t="str">
            <v>5:00:00 PM</v>
          </cell>
          <cell r="F148">
            <v>4.1666666666666741E-2</v>
          </cell>
          <cell r="G148" t="str">
            <v>_x000D_
_x000D_
From: ALBISER Etienne, EDU/IA _x000D_
Sent: 22 April, 2010 5:09 PM_x000D_
To: IKEDA Miyako, EDU/IA_x000D_
Cc: CHARBONNIER Eric, EDU/IA; YIP Jean, EDU/IA; ROSAS Vania, EDU/IA; JAKUBOWSKI Maciej, EDU/IA_x000D_
Subject: RE: System level data of Hong Kong_x000D_
_x000D_
Miyako,_x000D_
_x000D_
Please fi</v>
          </cell>
          <cell r="H148" t="str">
            <v>request</v>
          </cell>
        </row>
        <row r="149">
          <cell r="A149" t="str">
            <v>Request : internal (PISA request on data from UOE)</v>
          </cell>
          <cell r="B149" t="str">
            <v>26-4-2010</v>
          </cell>
          <cell r="C149" t="str">
            <v>5:00:00 PM</v>
          </cell>
          <cell r="D149" t="str">
            <v>26-4-2010</v>
          </cell>
          <cell r="E149" t="str">
            <v>6:00:00 PM</v>
          </cell>
          <cell r="F149">
            <v>4.166666666666663E-2</v>
          </cell>
          <cell r="G149" t="str">
            <v>_x000D_
From: ROSAS Vania, EDU/IA _x000D_
Sent: 26 April, 2010 4:18 PM_x000D_
To: ALBISER Etienne, EDU/IA_x000D_
Subject: questionnaire_x000D_
_x000D_
Salut Etienne,_x000D_
_x000D_
J’ai reçus les données de la Colombie et il semble que les calculs marchent dans mes mains. _x000D_
_x000D_
Je voudrais te demander un</v>
          </cell>
          <cell r="H149" t="str">
            <v>request</v>
          </cell>
        </row>
        <row r="150">
          <cell r="A150" t="str">
            <v>Request : internal (PISA request on data from UOE)</v>
          </cell>
          <cell r="B150" t="str">
            <v>30-4-2010</v>
          </cell>
          <cell r="C150" t="str">
            <v>5:00:00 PM</v>
          </cell>
          <cell r="D150" t="str">
            <v>30-4-2010</v>
          </cell>
          <cell r="E150" t="str">
            <v>5:30:00 PM</v>
          </cell>
          <cell r="F150">
            <v>2.0833333333333259E-2</v>
          </cell>
          <cell r="G150" t="str">
            <v xml:space="preserve">_x000D_
</v>
          </cell>
          <cell r="H150" t="str">
            <v>request</v>
          </cell>
        </row>
        <row r="151">
          <cell r="G151">
            <v>0.41666666666666657</v>
          </cell>
          <cell r="H151">
            <v>0.33333333333333331</v>
          </cell>
        </row>
        <row r="152">
          <cell r="A152" t="str">
            <v>Education Directorate weekly coffee</v>
          </cell>
          <cell r="B152" t="str">
            <v>30-4-2010</v>
          </cell>
          <cell r="C152" t="str">
            <v>10:30:00 AM</v>
          </cell>
          <cell r="D152" t="str">
            <v>30-4-2010</v>
          </cell>
          <cell r="E152" t="str">
            <v>11:00:00 AM</v>
          </cell>
          <cell r="F152">
            <v>2.0833333333333315E-2</v>
          </cell>
          <cell r="H152" t="str">
            <v>Social life</v>
          </cell>
        </row>
        <row r="153">
          <cell r="A153" t="str">
            <v>Coffee:</v>
          </cell>
          <cell r="B153" t="str">
            <v>16-4-2010</v>
          </cell>
          <cell r="C153" t="str">
            <v>10:00:00 AM</v>
          </cell>
          <cell r="D153" t="str">
            <v>16-4-2010</v>
          </cell>
          <cell r="E153" t="str">
            <v>10:30:00 AM</v>
          </cell>
          <cell r="F153">
            <v>2.0833333333333315E-2</v>
          </cell>
          <cell r="G153" t="str">
            <v xml:space="preserve">_x000D_
</v>
          </cell>
          <cell r="H153" t="str">
            <v>Social life</v>
          </cell>
        </row>
        <row r="154">
          <cell r="G154">
            <v>4.166666666666663E-2</v>
          </cell>
          <cell r="H154">
            <v>0.33333333333333331</v>
          </cell>
        </row>
        <row r="155">
          <cell r="A155" t="str">
            <v>Today: EDU Forum **Please note change in room number</v>
          </cell>
          <cell r="B155" t="str">
            <v>29-4-2010</v>
          </cell>
          <cell r="C155" t="str">
            <v>11:00:00 AM</v>
          </cell>
          <cell r="D155" t="str">
            <v>29-4-2010</v>
          </cell>
          <cell r="E155" t="str">
            <v>12:00:00 PM</v>
          </cell>
          <cell r="F155">
            <v>4.1666666666666685E-2</v>
          </cell>
          <cell r="G155" t="str">
            <v>_x000D_
------------_x000D_
From:	CLEMENTS Niccolina, EDU/IA_x000D_
Sent:	29 April, 2010 10:24 AM_x000D_
To:	EDU All_x000D_
Subject:	Today: EDU Forum **Please note change in room number_x000D_
_x000D_
6th EDU FORUM 2010	_x000D_
_x000D_
Afterthoughts: _x000D_
Reflections on the development and _x000D_
impact of EDU work</v>
          </cell>
          <cell r="H155" t="str">
            <v>training-seminar</v>
          </cell>
        </row>
        <row r="156">
          <cell r="G156">
            <v>4.1666666666666685E-2</v>
          </cell>
          <cell r="H156">
            <v>0.33333333333333331</v>
          </cell>
        </row>
        <row r="157">
          <cell r="A157" t="str">
            <v>UOE 2009 : CLASS, PERS (CHL)</v>
          </cell>
          <cell r="B157" t="str">
            <v>2-4-2010</v>
          </cell>
          <cell r="C157" t="str">
            <v>11:00:00 AM</v>
          </cell>
          <cell r="D157" t="str">
            <v>2-4-2010</v>
          </cell>
          <cell r="E157" t="str">
            <v>12:00:00 PM</v>
          </cell>
          <cell r="F157">
            <v>4.1666666666666685E-2</v>
          </cell>
          <cell r="G157" t="str">
            <v xml:space="preserve"> _x000D_
_x000D_
</v>
          </cell>
          <cell r="H157" t="str">
            <v>UOE</v>
          </cell>
        </row>
        <row r="158">
          <cell r="A158" t="str">
            <v>UOE 2009 : CLASS, PERS (CHL)</v>
          </cell>
          <cell r="B158" t="str">
            <v>2-4-2010</v>
          </cell>
          <cell r="C158" t="str">
            <v>1:00:00 PM</v>
          </cell>
          <cell r="D158" t="str">
            <v>2-4-2010</v>
          </cell>
          <cell r="E158" t="str">
            <v>2:30:00 PM</v>
          </cell>
          <cell r="F158">
            <v>6.25E-2</v>
          </cell>
          <cell r="G158" t="str">
            <v xml:space="preserve"> _x000D_
_x000D_
_x000D_
From: ALBISER Etienne, EDU/IA _x000D_
Sent: 02 April, 2010 2:23 PM_x000D_
To: 'cristianp.yanez@mineduc.cl'_x000D_
Cc: 'uoe2009@reach.oecd.org'_x000D_
Subject: CHL : CLASS and PERS questions (UOE 2009)_x000D_
_x000D_
Dear Cristian,_x000D_
_x000D_
Thank you very much for the 2009 UOE CLASS and PER</v>
          </cell>
          <cell r="H158" t="str">
            <v>UOE</v>
          </cell>
        </row>
        <row r="159">
          <cell r="A159" t="str">
            <v>UOE 2009 : CLASS, PERS (CHL)</v>
          </cell>
          <cell r="B159" t="str">
            <v>6-4-2010</v>
          </cell>
          <cell r="C159" t="str">
            <v>9:15:00 AM</v>
          </cell>
          <cell r="D159" t="str">
            <v>6-4-2010</v>
          </cell>
          <cell r="E159" t="str">
            <v>9:45:00 AM</v>
          </cell>
          <cell r="F159">
            <v>2.0833333333333315E-2</v>
          </cell>
          <cell r="G159" t="str">
            <v xml:space="preserve"> _x000D_
_x000D_
_x000D_
From: ALBISER Etienne, EDU/IA _x000D_
Sent: 06 April, 2010 9:35 AM_x000D_
To: 'Cristian Pablo Yañez Navarro'_x000D_
Cc: uoe2009@reach.oecd.org_x000D_
Subject: CHL : CLASS validated (UOE 2009)_x000D_
_x000D_
Dear Cristian,_x000D_
_x000D_
Thank you very much for the CLASS questionnaire. This quest</v>
          </cell>
          <cell r="H159" t="str">
            <v>UOE</v>
          </cell>
        </row>
        <row r="160">
          <cell r="A160" t="str">
            <v>UOE 2009 : CLASS, PERS (CHL)</v>
          </cell>
          <cell r="B160" t="str">
            <v>7-4-2010</v>
          </cell>
          <cell r="C160" t="str">
            <v>10:00:00 AM</v>
          </cell>
          <cell r="D160" t="str">
            <v>7-4-2010</v>
          </cell>
          <cell r="E160" t="str">
            <v>10:30:00 AM</v>
          </cell>
          <cell r="F160">
            <v>2.0833333333333315E-2</v>
          </cell>
          <cell r="G160" t="str">
            <v xml:space="preserve"> _x000D_
_x000D_
From: ALBISER Etienne, EDU/IA _x000D_
Sent: 07 April, 2010 10:18 AM_x000D_
To: 'Cristian Pablo Yañez Navarro'_x000D_
Cc: GARCIA DE LEON Pedro Lenin, EDU/IA; uoe2009@reach.oecd.org_x000D_
Subject: CHL : PERSONNEL validated (UOE 2009)_x000D_
_x000D_
Dear Cristian,_x000D_
_x000D_
Thank you very much</v>
          </cell>
          <cell r="H160" t="str">
            <v>UOE</v>
          </cell>
        </row>
        <row r="161">
          <cell r="A161" t="str">
            <v>UOE 2009 : CLASS, PERS (ISR : quesiton on FTE)</v>
          </cell>
          <cell r="B161" t="str">
            <v>1-4-2010</v>
          </cell>
          <cell r="C161" t="str">
            <v>5:00:00 PM</v>
          </cell>
          <cell r="D161" t="str">
            <v>1-4-2010</v>
          </cell>
          <cell r="E161" t="str">
            <v>5:45:00 PM</v>
          </cell>
          <cell r="F161">
            <v>3.125E-2</v>
          </cell>
          <cell r="G161" t="str">
            <v xml:space="preserve"> _x000D_
_x000D_
_x000D_
From: ALBISER Etienne, EDU/IA _x000D_
Sent: 01 April, 2010 5:45 PM_x000D_
To: 'Haim Portnoy'_x000D_
Cc: Yosef Gidanian; BLUM Olivia [Israel]; DavidMaagan; Dimitri Romanov; 'uoe2009@reach.oecd.org'_x000D_
Subject: ISR : PERSONNEL question on FTE conversion (UOE 2009)_x000D_
_x000D_
De</v>
          </cell>
          <cell r="H161" t="str">
            <v>UOE</v>
          </cell>
        </row>
        <row r="162">
          <cell r="G162">
            <v>0.17708333333333331</v>
          </cell>
          <cell r="H162">
            <v>0.33333333333333331</v>
          </cell>
        </row>
        <row r="163">
          <cell r="A163" t="str">
            <v>UOE 2009 : FINANCE (CHL)</v>
          </cell>
          <cell r="B163" t="str">
            <v>2-4-2010</v>
          </cell>
          <cell r="C163" t="str">
            <v>3:00:00 PM</v>
          </cell>
          <cell r="D163" t="str">
            <v>2-4-2010</v>
          </cell>
          <cell r="E163" t="str">
            <v>5:30:00 PM</v>
          </cell>
          <cell r="F163">
            <v>0.10416666666666663</v>
          </cell>
          <cell r="G163" t="str">
            <v xml:space="preserve"> _x000D_
_x000D_
_x000D_
From: ALBISER Etienne, EDU/IA _x000D_
Sent: 02 April, 2010 5:20 PM_x000D_
To: 'cristianp.yanez@mineduc.cl'_x000D_
Cc: CHARBONNIER Eric, EDU/IA; 'uoe2009@reach.oecd.org'_x000D_
Subject: CHL : FINANCE question (UOE2009, 1st sub.)_x000D_
_x000D_
Dear Cristian,_x000D_
_x000D_
Thank you very much for</v>
          </cell>
          <cell r="H163" t="str">
            <v>UOE</v>
          </cell>
        </row>
        <row r="164">
          <cell r="A164" t="str">
            <v>UOE 2009 : FINANCE (CHL)</v>
          </cell>
          <cell r="B164" t="str">
            <v>6-4-2010</v>
          </cell>
          <cell r="C164" t="str">
            <v>9:45:00 AM</v>
          </cell>
          <cell r="D164" t="str">
            <v>6-4-2010</v>
          </cell>
          <cell r="E164" t="str">
            <v>12:15:00 PM</v>
          </cell>
          <cell r="F164">
            <v>0.10416666666666663</v>
          </cell>
          <cell r="G164" t="str">
            <v xml:space="preserve"> _x000D_
</v>
          </cell>
          <cell r="H164" t="str">
            <v>UOE</v>
          </cell>
        </row>
        <row r="165">
          <cell r="A165" t="str">
            <v>UOE 2009 : FINANCE (CHL)</v>
          </cell>
          <cell r="B165" t="str">
            <v>6-4-2010</v>
          </cell>
          <cell r="C165" t="str">
            <v>1:15:00 PM</v>
          </cell>
          <cell r="D165" t="str">
            <v>6-4-2010</v>
          </cell>
          <cell r="E165" t="str">
            <v>3:00:00 PM</v>
          </cell>
          <cell r="F165">
            <v>7.291666666666663E-2</v>
          </cell>
          <cell r="G165" t="str">
            <v xml:space="preserve"> _x000D_
_x000D_
From: ALBISER Etienne, EDU/IA _x000D_
Sent: 06 April, 2010 2:33 PM_x000D_
To: 'Maria Fernanda Toledo Badilla'_x000D_
Cc: Cristian Pablo Yañez Navarro; CHARBONNIER Eric, EDU/IA; uoe2009@reach.oecd.org_x000D_
Subject: CHL : FINANCE validated, formulas (UOE 2009)_x000D_
_x000D_
Dear Ferna</v>
          </cell>
          <cell r="H165" t="str">
            <v>UOE</v>
          </cell>
        </row>
        <row r="166">
          <cell r="A166" t="str">
            <v>UOE 2009 : FINANCE (CHL)</v>
          </cell>
          <cell r="B166" t="str">
            <v>7-4-2010</v>
          </cell>
          <cell r="C166" t="str">
            <v>9:00:00 AM</v>
          </cell>
          <cell r="D166" t="str">
            <v>7-4-2010</v>
          </cell>
          <cell r="E166" t="str">
            <v>10:00:00 AM</v>
          </cell>
          <cell r="F166">
            <v>4.1666666666666685E-2</v>
          </cell>
          <cell r="G166" t="str">
            <v xml:space="preserve"> _x000D_
_x000D_
From: ALBISER Etienne, EDU/IA _x000D_
Sent: 07 April, 2010 10:04 AM_x000D_
To: 'Maria Fernanda Toledo Badilla'_x000D_
Cc: Cristian Pablo Yañez Navarro; CHARBONNIER Eric, EDU/IA; uoe2009@reach.oecd.org_x000D_
Subject: CHL : FINANCE revised validated (UOE 2009)_x000D_
_x000D_
Dear Fernan</v>
          </cell>
          <cell r="H166" t="str">
            <v>UOE</v>
          </cell>
        </row>
        <row r="167">
          <cell r="A167" t="str">
            <v>UOE 2009 : FINANCE (DEU)</v>
          </cell>
          <cell r="B167" t="str">
            <v>15-4-2010</v>
          </cell>
          <cell r="C167" t="str">
            <v>9:00:00 AM</v>
          </cell>
          <cell r="D167" t="str">
            <v>15-4-2010</v>
          </cell>
          <cell r="E167" t="str">
            <v>9:30:00 AM</v>
          </cell>
          <cell r="F167">
            <v>2.0833333333333315E-2</v>
          </cell>
          <cell r="G167" t="str">
            <v xml:space="preserve"> _x000D_
</v>
          </cell>
          <cell r="H167" t="str">
            <v>UOE</v>
          </cell>
        </row>
        <row r="168">
          <cell r="A168" t="str">
            <v>UOE 2009 : FINANCE (DEU)</v>
          </cell>
          <cell r="B168" t="str">
            <v>15-4-2010</v>
          </cell>
          <cell r="C168" t="str">
            <v>12:00:00 PM</v>
          </cell>
          <cell r="D168" t="str">
            <v>15-4-2010</v>
          </cell>
          <cell r="E168" t="str">
            <v>1:30:00 PM</v>
          </cell>
          <cell r="F168">
            <v>6.25E-2</v>
          </cell>
          <cell r="G168" t="str">
            <v xml:space="preserve"> _x000D_
</v>
          </cell>
          <cell r="H168" t="str">
            <v>UOE</v>
          </cell>
        </row>
        <row r="169">
          <cell r="A169" t="str">
            <v>UOE 2009 : FINANCE (DEU)</v>
          </cell>
          <cell r="B169" t="str">
            <v>15-4-2010</v>
          </cell>
          <cell r="C169" t="str">
            <v>2:30:00 PM</v>
          </cell>
          <cell r="D169" t="str">
            <v>15-4-2010</v>
          </cell>
          <cell r="E169" t="str">
            <v>4:30:00 PM</v>
          </cell>
          <cell r="F169">
            <v>8.333333333333337E-2</v>
          </cell>
          <cell r="G169" t="str">
            <v xml:space="preserve"> _x000D_
_x000D_
-----Original Message-----_x000D_
From: ALBISER Etienne, EDU/IA _x000D_
Sent: 15 April, 2010 4:26 PM_x000D_
To: 'thomas.baumann@destatis.de'_x000D_
Cc: CHARBONNIER Eric, EDU/IA; uoe2009@reach.oecd.org; 'harald.eichstaedt@destatis.de'; 'Heinz.Hetmeier@destatis.de'; VON GAESS</v>
          </cell>
          <cell r="H169" t="str">
            <v>UOE</v>
          </cell>
        </row>
        <row r="170">
          <cell r="A170" t="str">
            <v>UOE 2009 : FINANCE (DNK)</v>
          </cell>
          <cell r="B170" t="str">
            <v>14-4-2010</v>
          </cell>
          <cell r="C170" t="str">
            <v>8:30:00 AM</v>
          </cell>
          <cell r="D170" t="str">
            <v>14-4-2010</v>
          </cell>
          <cell r="E170" t="str">
            <v>10:00:00 AM</v>
          </cell>
          <cell r="F170">
            <v>6.25E-2</v>
          </cell>
          <cell r="G170" t="str">
            <v xml:space="preserve"> _x000D_
</v>
          </cell>
          <cell r="H170" t="str">
            <v>UOE</v>
          </cell>
        </row>
        <row r="171">
          <cell r="A171" t="str">
            <v>UOE 2009 : FINANCE (DNK)</v>
          </cell>
          <cell r="B171" t="str">
            <v>14-4-2010</v>
          </cell>
          <cell r="C171" t="str">
            <v>11:00:00 AM</v>
          </cell>
          <cell r="D171" t="str">
            <v>14-4-2010</v>
          </cell>
          <cell r="E171" t="str">
            <v>12:00:00 PM</v>
          </cell>
          <cell r="F171">
            <v>4.1666666666666685E-2</v>
          </cell>
          <cell r="G171" t="str">
            <v xml:space="preserve"> _x000D_
_x000D_
From: ALBISER Etienne, EDU/IA _x000D_
Sent: 14 April, 2010 11:52 AM_x000D_
To: 'Liv.Maadele.Mogensen@uvm.dk'_x000D_
Cc: CHARBONNIER Eric, EDU/IA; uoe2009@reach.oecd.org_x000D_
Subject: DNK : revised FINANCE validated (UOE 2009)_x000D_
_x000D_
Dear Liv,_x000D_
_x000D_
I made the changes in the FINA</v>
          </cell>
          <cell r="H171" t="str">
            <v>UOE</v>
          </cell>
        </row>
        <row r="172">
          <cell r="A172" t="str">
            <v>UOE 2009 : FINANCE (ISR, KOR)</v>
          </cell>
          <cell r="B172" t="str">
            <v>1-4-2010</v>
          </cell>
          <cell r="C172" t="str">
            <v>9:00:00 AM</v>
          </cell>
          <cell r="D172" t="str">
            <v>1-4-2010</v>
          </cell>
          <cell r="E172" t="str">
            <v>10:00:00 AM</v>
          </cell>
          <cell r="F172">
            <v>4.1666666666666685E-2</v>
          </cell>
          <cell r="G172" t="str">
            <v xml:space="preserve"> _x000D_
_x000D_
From: ALBISER Etienne, EDU/IA _x000D_
Sent: 01 April, 2010 9:59 AM_x000D_
To: 'Anna Kheifets'_x000D_
Cc: CHARBONNIER Eric, EDU/IA; 'uoe2009@reach.oecd.org'_x000D_
Subject: ISR : revised FINANCE validated, revised formulas (UOE 2009)_x000D_
_x000D_
Dear Anna,_x000D_
_x000D_
Thank you for the revise</v>
          </cell>
          <cell r="H172" t="str">
            <v>UOE</v>
          </cell>
        </row>
        <row r="173">
          <cell r="A173" t="str">
            <v>UOE 2009 : FINANCE (JPN)</v>
          </cell>
          <cell r="B173" t="str">
            <v>20-4-2010</v>
          </cell>
          <cell r="C173" t="str">
            <v>2:00:00 PM</v>
          </cell>
          <cell r="D173" t="str">
            <v>20-4-2010</v>
          </cell>
          <cell r="E173" t="str">
            <v>4:00:00 PM</v>
          </cell>
          <cell r="F173">
            <v>8.3333333333333259E-2</v>
          </cell>
          <cell r="G173" t="str">
            <v xml:space="preserve"> _x000D_
</v>
          </cell>
          <cell r="H173" t="str">
            <v>UOE</v>
          </cell>
        </row>
        <row r="174">
          <cell r="A174" t="str">
            <v>UOE 2009 : FINANCE (JPN)</v>
          </cell>
          <cell r="B174" t="str">
            <v>28-4-2010</v>
          </cell>
          <cell r="C174" t="str">
            <v>5:30:00 PM</v>
          </cell>
          <cell r="D174" t="str">
            <v>28-4-2010</v>
          </cell>
          <cell r="E174" t="str">
            <v>6:00:00 PM</v>
          </cell>
          <cell r="F174">
            <v>2.083333333333337E-2</v>
          </cell>
          <cell r="G174" t="str">
            <v xml:space="preserve">  _x000D_
_x000D_
_x000D_
-----Original Message-----_x000D_
From: ALBISER Etienne, EDU/IA _x000D_
Sent: 28 April, 2010 5:55 PM_x000D_
To: 'himata@mext.go.jp'_x000D_
Cc: CHARBONNIER Eric, EDU/IA; tokei@mext.go.jp; uoe2009@reach.oecd.org; ktansho@mext.go.jp; mura-s@mext.go.jp_x000D_
Subject: JPN : FINANC</v>
          </cell>
          <cell r="H174" t="str">
            <v>UOE</v>
          </cell>
        </row>
        <row r="175">
          <cell r="A175" t="str">
            <v>UOE 2009 : FINANCE (PRT)</v>
          </cell>
          <cell r="B175" t="str">
            <v>6-4-2010</v>
          </cell>
          <cell r="C175" t="str">
            <v>8:30:00 AM</v>
          </cell>
          <cell r="D175" t="str">
            <v>6-4-2010</v>
          </cell>
          <cell r="E175" t="str">
            <v>9:00:00 AM</v>
          </cell>
          <cell r="F175">
            <v>2.0833333333333315E-2</v>
          </cell>
          <cell r="G175" t="str">
            <v xml:space="preserve"> _x000D_
_x000D_
_x000D_
From: ALBISER Etienne, EDU/IA _x000D_
Sent: 06 April, 2010 8:56 AM_x000D_
To: 'Nuno Rodrigues (GEPE)'_x000D_
Cc: Joao Matos (GGF); CHARBONNIER Eric, EDU/IA; 'uoe2009@reach.oecd.org'; 'mario.baptista@ine.pt'_x000D_
Subject: PRT : FINANCE question (UOE 2009)_x000D_
_x000D_
Dear Nuno,_x000D_
</v>
          </cell>
          <cell r="H175" t="str">
            <v>UOE</v>
          </cell>
        </row>
        <row r="176">
          <cell r="A176" t="str">
            <v>UOE 2009 : FINANCE (PRT)</v>
          </cell>
          <cell r="B176" t="str">
            <v>6-4-2010</v>
          </cell>
          <cell r="C176" t="str">
            <v>6:30:00 PM</v>
          </cell>
          <cell r="D176" t="str">
            <v>6-4-2010</v>
          </cell>
          <cell r="E176" t="str">
            <v>7:15:00 PM</v>
          </cell>
          <cell r="F176">
            <v>3.125E-2</v>
          </cell>
          <cell r="G176" t="str">
            <v xml:space="preserve"> _x000D_
_x000D_
From: ALBISER Etienne, EDU/IA _x000D_
Sent: 06 April, 2010 7:18 PM_x000D_
To: 'Mário Baptista'_x000D_
Cc: 'nuno.rodrigues@gepe.min-edu.pt'; 'joao.matos@ggf.min-edu.pt'; CHARBONNIER Eric, EDU/IA; uoe2009@reach.oecd.org_x000D_
Subject: PRT : FINANCE question 2 (UOE 2009)_x000D_
_x000D_
D</v>
          </cell>
          <cell r="H176" t="str">
            <v>UOE</v>
          </cell>
        </row>
        <row r="177">
          <cell r="A177" t="str">
            <v>UOE 2009 : FINANCE (PRT)</v>
          </cell>
          <cell r="B177" t="str">
            <v>21-4-2010</v>
          </cell>
          <cell r="C177" t="str">
            <v>11:00:00 AM</v>
          </cell>
          <cell r="D177" t="str">
            <v>21-4-2010</v>
          </cell>
          <cell r="E177" t="str">
            <v>11:30:00 AM</v>
          </cell>
          <cell r="F177">
            <v>2.083333333333337E-2</v>
          </cell>
          <cell r="G177" t="str">
            <v xml:space="preserve"> _x000D_
_x000D_
From: ALBISER Etienne, EDU/IA _x000D_
Sent: 21 April, 2010 11:22 AM_x000D_
To: 'mario.baptista@ine.pt'_x000D_
Cc: 'nuno.rodrigues@gepe.min-edu.pt'; 'joao.matos@ggf.min-edu.pt'; 'joaquim.santos@gepe.min-edu.pt'; CHARBONNIER Eric, EDU/IA; uoe2009@reach.oecd.org_x000D_
Subject</v>
          </cell>
          <cell r="H177" t="str">
            <v>UOE</v>
          </cell>
        </row>
        <row r="178">
          <cell r="A178" t="str">
            <v>UOE 2009 : FINANCE (PRT)</v>
          </cell>
          <cell r="B178" t="str">
            <v>21-4-2010</v>
          </cell>
          <cell r="C178" t="str">
            <v>5:00:00 PM</v>
          </cell>
          <cell r="D178" t="str">
            <v>21-4-2010</v>
          </cell>
          <cell r="E178" t="str">
            <v>6:30:00 PM</v>
          </cell>
          <cell r="F178">
            <v>6.25E-2</v>
          </cell>
          <cell r="G178" t="str">
            <v xml:space="preserve"> _x000D_
_x000D_
From: ALBISER Etienne, EDU/IA _x000D_
Sent: 21 April, 2010 11:22 AM_x000D_
To: 'mario.baptista@ine.pt'_x000D_
Cc: 'nuno.rodrigues@gepe.min-edu.pt'; 'joao.matos@ggf.min-edu.pt'; 'joaquim.santos@gepe.min-edu.pt'; CHARBONNIER Eric, EDU/IA; uoe2009@reach.oecd.org_x000D_
Subject</v>
          </cell>
          <cell r="H178" t="str">
            <v>UOE</v>
          </cell>
        </row>
        <row r="179">
          <cell r="A179" t="str">
            <v>UOE 2009 : FINANCE (PRT)</v>
          </cell>
          <cell r="B179" t="str">
            <v>22-4-2010</v>
          </cell>
          <cell r="C179" t="str">
            <v>8:30:00 AM</v>
          </cell>
          <cell r="D179" t="str">
            <v>22-4-2010</v>
          </cell>
          <cell r="E179" t="str">
            <v>11:00:00 AM</v>
          </cell>
          <cell r="F179">
            <v>0.10416666666666663</v>
          </cell>
          <cell r="G179" t="str">
            <v xml:space="preserve"> _x000D_
_x000D_
From: ALBISER Etienne, EDU/IA _x000D_
Sent: 22 April, 2010 10:41 AM_x000D_
To: 'Alexandre Paredes'_x000D_
Cc: Celia Santos; Marta Bernardino; Mário Baptista; uoe2009@reach.oecd.org; CHARBONNIER Eric, EDU/IA_x000D_
Subject: PRT : FINANCE validated and formulas (UOE 2009)_x000D_
_x000D_
</v>
          </cell>
          <cell r="H179" t="str">
            <v>UOE</v>
          </cell>
        </row>
        <row r="180">
          <cell r="A180" t="str">
            <v>UOE 2009 : FINANCE (RUS : comments on formulas)</v>
          </cell>
          <cell r="B180" t="str">
            <v>1-4-2010</v>
          </cell>
          <cell r="C180" t="str">
            <v>4:00:00 PM</v>
          </cell>
          <cell r="D180" t="str">
            <v>1-4-2010</v>
          </cell>
          <cell r="E180" t="str">
            <v>4:30:00 PM</v>
          </cell>
          <cell r="F180">
            <v>2.083333333333337E-2</v>
          </cell>
          <cell r="G180" t="str">
            <v xml:space="preserve"> _x000D_
_x000D_
</v>
          </cell>
          <cell r="H180" t="str">
            <v>UOE</v>
          </cell>
        </row>
      </sheetData>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F117"/>
  <sheetViews>
    <sheetView workbookViewId="0"/>
  </sheetViews>
  <sheetFormatPr defaultColWidth="9.44140625" defaultRowHeight="13.2" x14ac:dyDescent="0.25"/>
  <cols>
    <col min="1" max="1" width="29" style="5" bestFit="1" customWidth="1"/>
    <col min="2" max="2" width="8.5546875" style="5" customWidth="1"/>
    <col min="3" max="3" width="11.5546875" style="5" customWidth="1"/>
    <col min="4" max="4" width="21.5546875" customWidth="1"/>
    <col min="5" max="5" width="29.44140625" customWidth="1"/>
    <col min="6" max="6" width="9.44140625" style="127"/>
  </cols>
  <sheetData>
    <row r="1" spans="1:6" x14ac:dyDescent="0.25">
      <c r="A1" s="124" t="s">
        <v>365</v>
      </c>
      <c r="B1" s="125" t="s">
        <v>361</v>
      </c>
      <c r="C1" s="124" t="s">
        <v>575</v>
      </c>
      <c r="D1" s="76" t="s">
        <v>576</v>
      </c>
      <c r="E1" s="76" t="s">
        <v>577</v>
      </c>
      <c r="F1" s="126" t="s">
        <v>578</v>
      </c>
    </row>
    <row r="2" spans="1:6" x14ac:dyDescent="0.25">
      <c r="A2" s="5" t="s">
        <v>754</v>
      </c>
      <c r="B2" s="5" t="s">
        <v>618</v>
      </c>
      <c r="C2" s="5" t="s">
        <v>607</v>
      </c>
      <c r="D2" t="str">
        <f t="shared" ref="D2:D65" ca="1" si="0">IF(INDIRECT("'" &amp; A2 &amp; "'!" &amp; C2)="","",INDIRECT("'" &amp; A2 &amp; "'!" &amp; C2))</f>
        <v>C1a Please provide additional comments or/and indicate any links to studies from your country:</v>
      </c>
      <c r="E2" t="s">
        <v>233</v>
      </c>
      <c r="F2" s="127" t="str">
        <f t="shared" ref="F2:F65" ca="1" si="1">IF(D2=E2,"OK","ERROR")</f>
        <v>ERROR</v>
      </c>
    </row>
    <row r="3" spans="1:6" x14ac:dyDescent="0.25">
      <c r="A3" s="5" t="s">
        <v>754</v>
      </c>
      <c r="B3" s="5" t="s">
        <v>618</v>
      </c>
      <c r="C3" s="5" t="s">
        <v>595</v>
      </c>
      <c r="D3" t="str">
        <f t="shared" ca="1" si="0"/>
        <v/>
      </c>
      <c r="E3" t="s">
        <v>118</v>
      </c>
      <c r="F3" s="127" t="str">
        <f t="shared" ca="1" si="1"/>
        <v>ERROR</v>
      </c>
    </row>
    <row r="4" spans="1:6" x14ac:dyDescent="0.25">
      <c r="A4" s="5" t="s">
        <v>754</v>
      </c>
      <c r="B4" s="5" t="s">
        <v>618</v>
      </c>
      <c r="C4" s="5" t="s">
        <v>566</v>
      </c>
      <c r="D4" t="str">
        <f t="shared" ca="1" si="0"/>
        <v/>
      </c>
      <c r="E4" t="s">
        <v>119</v>
      </c>
      <c r="F4" s="127" t="str">
        <f t="shared" ca="1" si="1"/>
        <v>ERROR</v>
      </c>
    </row>
    <row r="5" spans="1:6" x14ac:dyDescent="0.25">
      <c r="A5" s="5" t="s">
        <v>754</v>
      </c>
      <c r="B5" s="5" t="s">
        <v>626</v>
      </c>
      <c r="C5" s="5" t="s">
        <v>612</v>
      </c>
      <c r="D5" t="str">
        <f t="shared" ca="1" si="0"/>
        <v/>
      </c>
      <c r="E5" t="s">
        <v>233</v>
      </c>
      <c r="F5" s="127" t="str">
        <f t="shared" ca="1" si="1"/>
        <v>ERROR</v>
      </c>
    </row>
    <row r="6" spans="1:6" x14ac:dyDescent="0.25">
      <c r="A6" s="5" t="s">
        <v>754</v>
      </c>
      <c r="B6" s="5" t="s">
        <v>626</v>
      </c>
      <c r="C6" s="5" t="s">
        <v>613</v>
      </c>
      <c r="D6" t="str">
        <f t="shared" ca="1" si="0"/>
        <v/>
      </c>
      <c r="E6" t="s">
        <v>118</v>
      </c>
      <c r="F6" s="127" t="str">
        <f t="shared" ca="1" si="1"/>
        <v>ERROR</v>
      </c>
    </row>
    <row r="7" spans="1:6" x14ac:dyDescent="0.25">
      <c r="A7" s="5" t="s">
        <v>754</v>
      </c>
      <c r="B7" s="5" t="s">
        <v>626</v>
      </c>
      <c r="C7" s="5" t="s">
        <v>614</v>
      </c>
      <c r="D7" t="str">
        <f t="shared" ca="1" si="0"/>
        <v/>
      </c>
      <c r="E7" t="s">
        <v>119</v>
      </c>
      <c r="F7" s="127" t="str">
        <f t="shared" ca="1" si="1"/>
        <v>ERROR</v>
      </c>
    </row>
    <row r="8" spans="1:6" x14ac:dyDescent="0.25">
      <c r="A8" s="5" t="s">
        <v>754</v>
      </c>
      <c r="B8" s="5" t="s">
        <v>192</v>
      </c>
      <c r="C8" s="5" t="s">
        <v>587</v>
      </c>
      <c r="D8" t="str">
        <f t="shared" ca="1" si="0"/>
        <v/>
      </c>
      <c r="E8" t="s">
        <v>190</v>
      </c>
      <c r="F8" s="127" t="str">
        <f t="shared" ca="1" si="1"/>
        <v>ERROR</v>
      </c>
    </row>
    <row r="9" spans="1:6" x14ac:dyDescent="0.25">
      <c r="A9" s="5" t="s">
        <v>754</v>
      </c>
      <c r="B9" s="5" t="s">
        <v>192</v>
      </c>
      <c r="C9" s="5" t="s">
        <v>588</v>
      </c>
      <c r="D9" t="str">
        <f t="shared" ca="1" si="0"/>
        <v/>
      </c>
      <c r="E9" t="s">
        <v>191</v>
      </c>
      <c r="F9" s="127" t="str">
        <f t="shared" ca="1" si="1"/>
        <v>ERROR</v>
      </c>
    </row>
    <row r="10" spans="1:6" x14ac:dyDescent="0.25">
      <c r="A10" s="5" t="s">
        <v>754</v>
      </c>
      <c r="B10" s="5" t="s">
        <v>627</v>
      </c>
      <c r="C10" s="5" t="s">
        <v>593</v>
      </c>
      <c r="D10" t="str">
        <f t="shared" ca="1" si="0"/>
        <v/>
      </c>
      <c r="E10" t="s">
        <v>61</v>
      </c>
      <c r="F10" s="127" t="str">
        <f t="shared" ca="1" si="1"/>
        <v>ERROR</v>
      </c>
    </row>
    <row r="11" spans="1:6" x14ac:dyDescent="0.25">
      <c r="A11" s="5" t="s">
        <v>754</v>
      </c>
      <c r="B11" s="5" t="s">
        <v>627</v>
      </c>
      <c r="C11" s="5" t="s">
        <v>594</v>
      </c>
      <c r="D11" t="str">
        <f t="shared" ca="1" si="0"/>
        <v/>
      </c>
      <c r="E11" t="s">
        <v>67</v>
      </c>
      <c r="F11" s="127" t="str">
        <f t="shared" ca="1" si="1"/>
        <v>ERROR</v>
      </c>
    </row>
    <row r="12" spans="1:6" x14ac:dyDescent="0.25">
      <c r="A12" s="5" t="s">
        <v>754</v>
      </c>
      <c r="B12" s="5" t="s">
        <v>628</v>
      </c>
      <c r="C12" s="5" t="s">
        <v>2112</v>
      </c>
      <c r="D12" t="str">
        <f t="shared" ca="1" si="0"/>
        <v/>
      </c>
      <c r="E12" t="s">
        <v>72</v>
      </c>
      <c r="F12" s="127" t="str">
        <f t="shared" ca="1" si="1"/>
        <v>ERROR</v>
      </c>
    </row>
    <row r="13" spans="1:6" x14ac:dyDescent="0.25">
      <c r="A13" s="5" t="s">
        <v>754</v>
      </c>
      <c r="B13" s="5" t="s">
        <v>628</v>
      </c>
      <c r="C13" s="5" t="s">
        <v>1646</v>
      </c>
      <c r="D13" t="str">
        <f t="shared" ca="1" si="0"/>
        <v/>
      </c>
      <c r="E13" t="s">
        <v>75</v>
      </c>
      <c r="F13" s="127" t="str">
        <f t="shared" ca="1" si="1"/>
        <v>ERROR</v>
      </c>
    </row>
    <row r="14" spans="1:6" x14ac:dyDescent="0.25">
      <c r="A14" s="5" t="s">
        <v>754</v>
      </c>
      <c r="B14" s="5" t="s">
        <v>628</v>
      </c>
      <c r="C14" s="5" t="s">
        <v>2113</v>
      </c>
      <c r="D14" t="str">
        <f t="shared" ca="1" si="0"/>
        <v/>
      </c>
      <c r="E14" t="s">
        <v>77</v>
      </c>
      <c r="F14" s="127" t="str">
        <f t="shared" ca="1" si="1"/>
        <v>ERROR</v>
      </c>
    </row>
    <row r="15" spans="1:6" x14ac:dyDescent="0.25">
      <c r="A15" s="5" t="s">
        <v>754</v>
      </c>
      <c r="B15" s="5" t="s">
        <v>628</v>
      </c>
      <c r="C15" s="5" t="s">
        <v>2114</v>
      </c>
      <c r="D15" t="str">
        <f t="shared" ca="1" si="0"/>
        <v/>
      </c>
      <c r="E15" t="s">
        <v>79</v>
      </c>
      <c r="F15" s="127" t="str">
        <f t="shared" ca="1" si="1"/>
        <v>ERROR</v>
      </c>
    </row>
    <row r="16" spans="1:6" x14ac:dyDescent="0.25">
      <c r="A16" s="5" t="s">
        <v>754</v>
      </c>
      <c r="B16" s="5" t="s">
        <v>628</v>
      </c>
      <c r="C16" s="5" t="s">
        <v>615</v>
      </c>
      <c r="D16" t="str">
        <f t="shared" ca="1" si="0"/>
        <v/>
      </c>
      <c r="E16" t="s">
        <v>80</v>
      </c>
      <c r="F16" s="127" t="str">
        <f t="shared" ca="1" si="1"/>
        <v>ERROR</v>
      </c>
    </row>
    <row r="17" spans="1:6" x14ac:dyDescent="0.25">
      <c r="A17" s="5" t="s">
        <v>754</v>
      </c>
      <c r="B17" s="5" t="s">
        <v>628</v>
      </c>
      <c r="C17" s="5" t="s">
        <v>616</v>
      </c>
      <c r="D17" t="str">
        <f t="shared" ca="1" si="0"/>
        <v/>
      </c>
      <c r="E17" t="s">
        <v>81</v>
      </c>
      <c r="F17" s="127" t="str">
        <f t="shared" ca="1" si="1"/>
        <v>ERROR</v>
      </c>
    </row>
    <row r="18" spans="1:6" x14ac:dyDescent="0.25">
      <c r="A18" s="5" t="s">
        <v>629</v>
      </c>
      <c r="B18" s="5" t="s">
        <v>630</v>
      </c>
      <c r="C18" s="5" t="s">
        <v>631</v>
      </c>
      <c r="D18" t="str">
        <f t="shared" ca="1" si="0"/>
        <v>1- Minimum physical distancing requirements</v>
      </c>
      <c r="E18" t="s">
        <v>235</v>
      </c>
      <c r="F18" s="127" t="str">
        <f t="shared" ca="1" si="1"/>
        <v>OK</v>
      </c>
    </row>
    <row r="19" spans="1:6" x14ac:dyDescent="0.25">
      <c r="A19" s="5" t="s">
        <v>629</v>
      </c>
      <c r="B19" s="5" t="s">
        <v>630</v>
      </c>
      <c r="C19" s="5" t="s">
        <v>632</v>
      </c>
      <c r="D19" t="str">
        <f t="shared" ca="1" si="0"/>
        <v>2a- Mandatory mask usage for teachers</v>
      </c>
      <c r="E19" t="s">
        <v>194</v>
      </c>
      <c r="F19" s="127" t="str">
        <f t="shared" ca="1" si="1"/>
        <v>OK</v>
      </c>
    </row>
    <row r="20" spans="1:6" x14ac:dyDescent="0.25">
      <c r="A20" s="5" t="s">
        <v>629</v>
      </c>
      <c r="B20" s="5" t="s">
        <v>630</v>
      </c>
      <c r="C20" s="5" t="s">
        <v>633</v>
      </c>
      <c r="D20" t="str">
        <f t="shared" ca="1" si="0"/>
        <v>2b- Mandatory mask usage for students</v>
      </c>
      <c r="E20" t="s">
        <v>215</v>
      </c>
      <c r="F20" s="127" t="str">
        <f t="shared" ca="1" si="1"/>
        <v>OK</v>
      </c>
    </row>
    <row r="21" spans="1:6" x14ac:dyDescent="0.25">
      <c r="A21" s="5" t="s">
        <v>629</v>
      </c>
      <c r="B21" s="5" t="s">
        <v>630</v>
      </c>
      <c r="C21" s="5" t="s">
        <v>607</v>
      </c>
      <c r="D21" t="str">
        <f t="shared" ca="1" si="0"/>
        <v>3- Promotion of frequent handwashing and/or use of hand sanitizer</v>
      </c>
      <c r="E21" t="s">
        <v>106</v>
      </c>
      <c r="F21" s="127" t="str">
        <f t="shared" ca="1" si="1"/>
        <v>OK</v>
      </c>
    </row>
    <row r="22" spans="1:6" x14ac:dyDescent="0.25">
      <c r="A22" s="5" t="s">
        <v>629</v>
      </c>
      <c r="B22" s="5" t="s">
        <v>630</v>
      </c>
      <c r="C22" s="5" t="s">
        <v>595</v>
      </c>
      <c r="D22" t="str">
        <f t="shared" ca="1" si="0"/>
        <v>4- Infrastructure adaptations (ventilation, sick bays, sanitation stations, etc.)</v>
      </c>
      <c r="E22" t="s">
        <v>107</v>
      </c>
      <c r="F22" s="127" t="str">
        <f t="shared" ca="1" si="1"/>
        <v>OK</v>
      </c>
    </row>
    <row r="23" spans="1:6" x14ac:dyDescent="0.25">
      <c r="A23" s="5" t="s">
        <v>629</v>
      </c>
      <c r="B23" s="5" t="s">
        <v>630</v>
      </c>
      <c r="C23" s="5" t="s">
        <v>566</v>
      </c>
      <c r="D23" t="str">
        <f t="shared" ca="1" si="0"/>
        <v>5- Enhanced cleaning and disinfection</v>
      </c>
      <c r="E23" t="s">
        <v>108</v>
      </c>
      <c r="F23" s="127" t="str">
        <f t="shared" ca="1" si="1"/>
        <v>OK</v>
      </c>
    </row>
    <row r="24" spans="1:6" x14ac:dyDescent="0.25">
      <c r="A24" s="5" t="s">
        <v>629</v>
      </c>
      <c r="B24" s="5" t="s">
        <v>630</v>
      </c>
      <c r="C24" s="5" t="s">
        <v>579</v>
      </c>
      <c r="D24" t="str">
        <f t="shared" ca="1" si="0"/>
        <v>6- Risk assessment of school reopening based on epidemiologic criteria (“Traffic Light” system)</v>
      </c>
      <c r="E24" t="s">
        <v>109</v>
      </c>
      <c r="F24" s="127" t="str">
        <f t="shared" ca="1" si="1"/>
        <v>OK</v>
      </c>
    </row>
    <row r="25" spans="1:6" x14ac:dyDescent="0.25">
      <c r="A25" s="5" t="s">
        <v>629</v>
      </c>
      <c r="B25" s="5" t="s">
        <v>630</v>
      </c>
      <c r="C25" s="5" t="s">
        <v>580</v>
      </c>
      <c r="D25" t="str">
        <f t="shared" ca="1" si="0"/>
        <v>7- Adjusting the schedule to decrease contact (split days, alternating days, etc.)</v>
      </c>
      <c r="E25" t="s">
        <v>110</v>
      </c>
      <c r="F25" s="127" t="str">
        <f t="shared" ca="1" si="1"/>
        <v>OK</v>
      </c>
    </row>
    <row r="26" spans="1:6" x14ac:dyDescent="0.25">
      <c r="A26" s="5" t="s">
        <v>629</v>
      </c>
      <c r="B26" s="5" t="s">
        <v>630</v>
      </c>
      <c r="C26" s="5" t="s">
        <v>570</v>
      </c>
      <c r="D26" t="str">
        <f t="shared" ca="1" si="0"/>
        <v>8- National contact tracing protocols          </v>
      </c>
      <c r="E26" t="s">
        <v>111</v>
      </c>
      <c r="F26" s="127" t="str">
        <f t="shared" ca="1" si="1"/>
        <v>OK</v>
      </c>
    </row>
    <row r="27" spans="1:6" x14ac:dyDescent="0.25">
      <c r="A27" s="5" t="s">
        <v>629</v>
      </c>
      <c r="B27" s="5" t="s">
        <v>630</v>
      </c>
      <c r="C27" s="5" t="s">
        <v>564</v>
      </c>
      <c r="D27" t="str">
        <f t="shared" ca="1" si="0"/>
        <v>9- Adjustment in activities (sports, canteens/meals)</v>
      </c>
      <c r="E27" t="s">
        <v>218</v>
      </c>
      <c r="F27" s="127" t="str">
        <f t="shared" ca="1" si="1"/>
        <v>OK</v>
      </c>
    </row>
    <row r="28" spans="1:6" x14ac:dyDescent="0.25">
      <c r="A28" s="5" t="s">
        <v>629</v>
      </c>
      <c r="B28" s="5" t="s">
        <v>630</v>
      </c>
      <c r="C28" s="5" t="s">
        <v>581</v>
      </c>
      <c r="D28" t="str">
        <f t="shared" ca="1" si="0"/>
        <v>10- Required teacher vaccinations</v>
      </c>
      <c r="E28" t="s">
        <v>216</v>
      </c>
      <c r="F28" s="127" t="str">
        <f t="shared" ca="1" si="1"/>
        <v>OK</v>
      </c>
    </row>
    <row r="29" spans="1:6" x14ac:dyDescent="0.25">
      <c r="A29" s="5" t="s">
        <v>629</v>
      </c>
      <c r="B29" s="5" t="s">
        <v>630</v>
      </c>
      <c r="C29" s="5" t="s">
        <v>582</v>
      </c>
      <c r="D29" t="str">
        <f t="shared" ca="1" si="0"/>
        <v>11- Required student vaccinations</v>
      </c>
      <c r="E29" t="s">
        <v>217</v>
      </c>
      <c r="F29" s="127" t="str">
        <f t="shared" ca="1" si="1"/>
        <v>OK</v>
      </c>
    </row>
    <row r="30" spans="1:6" x14ac:dyDescent="0.25">
      <c r="A30" s="5" t="s">
        <v>629</v>
      </c>
      <c r="B30" s="5" t="s">
        <v>634</v>
      </c>
      <c r="C30" s="5" t="s">
        <v>614</v>
      </c>
      <c r="D30" t="str">
        <f t="shared" ca="1" si="0"/>
        <v>1- Information (pamphlets, brochures, guides)</v>
      </c>
      <c r="E30" t="s">
        <v>237</v>
      </c>
      <c r="F30" s="127" t="str">
        <f t="shared" ca="1" si="1"/>
        <v>OK</v>
      </c>
    </row>
    <row r="31" spans="1:6" x14ac:dyDescent="0.25">
      <c r="A31" s="5" t="s">
        <v>629</v>
      </c>
      <c r="B31" s="5" t="s">
        <v>634</v>
      </c>
      <c r="C31" s="5" t="s">
        <v>567</v>
      </c>
      <c r="D31" t="str">
        <f t="shared" ca="1" si="0"/>
        <v>2- Training (in-person or online)</v>
      </c>
      <c r="E31" t="s">
        <v>238</v>
      </c>
      <c r="F31" s="127" t="str">
        <f t="shared" ca="1" si="1"/>
        <v>OK</v>
      </c>
    </row>
    <row r="32" spans="1:6" x14ac:dyDescent="0.25">
      <c r="A32" s="5" t="s">
        <v>629</v>
      </c>
      <c r="B32" s="5" t="s">
        <v>634</v>
      </c>
      <c r="C32" s="5" t="s">
        <v>571</v>
      </c>
      <c r="D32" t="str">
        <f t="shared" ca="1" si="0"/>
        <v>3- Hotline to call</v>
      </c>
      <c r="E32" t="s">
        <v>116</v>
      </c>
      <c r="F32" s="127" t="str">
        <f t="shared" ca="1" si="1"/>
        <v>OK</v>
      </c>
    </row>
    <row r="33" spans="1:6" x14ac:dyDescent="0.25">
      <c r="A33" s="5" t="s">
        <v>629</v>
      </c>
      <c r="B33" s="5" t="s">
        <v>195</v>
      </c>
      <c r="C33" s="5" t="s">
        <v>588</v>
      </c>
      <c r="D33" t="str">
        <f t="shared" ca="1" si="0"/>
        <v>School year 2020/21 (or 2021)</v>
      </c>
      <c r="E33" t="s">
        <v>118</v>
      </c>
      <c r="F33" s="127" t="str">
        <f t="shared" ca="1" si="1"/>
        <v>OK</v>
      </c>
    </row>
    <row r="34" spans="1:6" x14ac:dyDescent="0.25">
      <c r="A34" s="5" t="s">
        <v>629</v>
      </c>
      <c r="B34" s="5" t="s">
        <v>195</v>
      </c>
      <c r="C34" s="5" t="s">
        <v>589</v>
      </c>
      <c r="D34" t="str">
        <f t="shared" ca="1" si="0"/>
        <v>School year 2021/22 (or 2022)</v>
      </c>
      <c r="E34" t="s">
        <v>119</v>
      </c>
      <c r="F34" s="127" t="str">
        <f t="shared" ca="1" si="1"/>
        <v>OK</v>
      </c>
    </row>
    <row r="35" spans="1:6" x14ac:dyDescent="0.25">
      <c r="A35" s="5" t="s">
        <v>635</v>
      </c>
      <c r="B35" s="5" t="s">
        <v>636</v>
      </c>
      <c r="C35" s="5" t="s">
        <v>633</v>
      </c>
      <c r="D35" t="str">
        <f t="shared" ca="1" si="0"/>
        <v>School year 2020/21 (or 2021)</v>
      </c>
      <c r="E35" s="127" t="s">
        <v>118</v>
      </c>
      <c r="F35" s="127" t="str">
        <f t="shared" ca="1" si="1"/>
        <v>OK</v>
      </c>
    </row>
    <row r="36" spans="1:6" x14ac:dyDescent="0.25">
      <c r="A36" s="5" t="s">
        <v>635</v>
      </c>
      <c r="B36" s="5" t="s">
        <v>636</v>
      </c>
      <c r="C36" s="5" t="s">
        <v>607</v>
      </c>
      <c r="D36" t="str">
        <f t="shared" ca="1" si="0"/>
        <v>School year 2021/22 (or 2022)</v>
      </c>
      <c r="E36" s="127" t="s">
        <v>119</v>
      </c>
      <c r="F36" s="127" t="str">
        <f t="shared" ca="1" si="1"/>
        <v>OK</v>
      </c>
    </row>
    <row r="37" spans="1:6" x14ac:dyDescent="0.25">
      <c r="A37" s="5" t="s">
        <v>635</v>
      </c>
      <c r="B37" s="5" t="s">
        <v>637</v>
      </c>
      <c r="C37" s="5" t="s">
        <v>583</v>
      </c>
      <c r="D37" t="str">
        <f t="shared" ca="1" si="0"/>
        <v>1- Impact of school closures on learning outcomes (standardised national assessment)</v>
      </c>
      <c r="E37" t="s">
        <v>638</v>
      </c>
      <c r="F37" s="127" t="str">
        <f t="shared" ca="1" si="1"/>
        <v>OK</v>
      </c>
    </row>
    <row r="38" spans="1:6" x14ac:dyDescent="0.25">
      <c r="A38" s="5" t="s">
        <v>635</v>
      </c>
      <c r="B38" s="5" t="s">
        <v>637</v>
      </c>
      <c r="C38" s="5" t="s">
        <v>565</v>
      </c>
      <c r="D38" t="str">
        <f t="shared" ca="1" si="0"/>
        <v>2- Impact of school closures on learning outcomes (standardised subnational assessment)</v>
      </c>
      <c r="E38" t="s">
        <v>639</v>
      </c>
      <c r="F38" s="127" t="str">
        <f t="shared" ca="1" si="1"/>
        <v>OK</v>
      </c>
    </row>
    <row r="39" spans="1:6" x14ac:dyDescent="0.25">
      <c r="A39" s="5" t="s">
        <v>635</v>
      </c>
      <c r="B39" s="5" t="s">
        <v>637</v>
      </c>
      <c r="C39" s="5" t="s">
        <v>574</v>
      </c>
      <c r="D39" t="str">
        <f t="shared" ca="1" si="0"/>
        <v>3- Impact of COVID on mental health and well-being of students (levels of stress, anxiety and depression) </v>
      </c>
      <c r="E39" t="s">
        <v>196</v>
      </c>
      <c r="F39" s="127" t="str">
        <f t="shared" ca="1" si="1"/>
        <v>OK</v>
      </c>
    </row>
    <row r="40" spans="1:6" x14ac:dyDescent="0.25">
      <c r="A40" s="5" t="s">
        <v>635</v>
      </c>
      <c r="B40" s="5" t="s">
        <v>637</v>
      </c>
      <c r="C40" s="5" t="s">
        <v>584</v>
      </c>
      <c r="D40" t="str">
        <f t="shared" ca="1" si="0"/>
        <v>4- Impact of COVID on non-cognitive skills </v>
      </c>
      <c r="E40" t="s">
        <v>122</v>
      </c>
      <c r="F40" s="127" t="str">
        <f t="shared" ca="1" si="1"/>
        <v>OK</v>
      </c>
    </row>
    <row r="41" spans="1:6" x14ac:dyDescent="0.25">
      <c r="A41" s="5" t="s">
        <v>635</v>
      </c>
      <c r="B41" s="5" t="s">
        <v>637</v>
      </c>
      <c r="C41" s="5" t="s">
        <v>585</v>
      </c>
      <c r="D41" t="str">
        <f t="shared" ca="1" si="0"/>
        <v>5- Impact of COVID on mental health and well-being of teachers (levels of stress, anxiety and depression) </v>
      </c>
      <c r="E41" t="s">
        <v>197</v>
      </c>
      <c r="F41" s="127" t="str">
        <f t="shared" ca="1" si="1"/>
        <v>OK</v>
      </c>
    </row>
    <row r="42" spans="1:6" x14ac:dyDescent="0.25">
      <c r="A42" s="5" t="s">
        <v>635</v>
      </c>
      <c r="B42" s="5" t="s">
        <v>637</v>
      </c>
      <c r="C42" s="5" t="s">
        <v>560</v>
      </c>
      <c r="D42" t="str">
        <f t="shared" ca="1" si="0"/>
        <v>6- Effectiveness of distance-learning strategies during school closures </v>
      </c>
      <c r="E42" t="s">
        <v>123</v>
      </c>
      <c r="F42" s="127" t="str">
        <f t="shared" ca="1" si="1"/>
        <v>OK</v>
      </c>
    </row>
    <row r="43" spans="1:6" x14ac:dyDescent="0.25">
      <c r="A43" s="5" t="s">
        <v>635</v>
      </c>
      <c r="B43" s="5" t="s">
        <v>637</v>
      </c>
      <c r="C43" s="5" t="s">
        <v>559</v>
      </c>
      <c r="D43" t="str">
        <f t="shared" ca="1" si="0"/>
        <v>7- Impact of COVID-19 on the relations between parents and students during lockdowns </v>
      </c>
      <c r="E43" t="s">
        <v>124</v>
      </c>
      <c r="F43" s="127" t="str">
        <f t="shared" ca="1" si="1"/>
        <v>OK</v>
      </c>
    </row>
    <row r="44" spans="1:6" x14ac:dyDescent="0.25">
      <c r="A44" s="5" t="s">
        <v>635</v>
      </c>
      <c r="B44" s="5" t="s">
        <v>637</v>
      </c>
      <c r="C44" s="5" t="s">
        <v>612</v>
      </c>
      <c r="D44" t="str">
        <f t="shared" ca="1" si="0"/>
        <v>8- Other studies  </v>
      </c>
      <c r="E44" t="s">
        <v>125</v>
      </c>
      <c r="F44" s="127" t="str">
        <f t="shared" ca="1" si="1"/>
        <v>OK</v>
      </c>
    </row>
    <row r="45" spans="1:6" x14ac:dyDescent="0.25">
      <c r="A45" s="5" t="s">
        <v>635</v>
      </c>
      <c r="B45" s="5" t="s">
        <v>640</v>
      </c>
      <c r="C45" s="5" t="s">
        <v>586</v>
      </c>
      <c r="D45" t="str">
        <f t="shared" ca="1" si="0"/>
        <v>Mathematics </v>
      </c>
      <c r="E45" t="s">
        <v>87</v>
      </c>
      <c r="F45" s="127" t="str">
        <f t="shared" ca="1" si="1"/>
        <v>OK</v>
      </c>
    </row>
    <row r="46" spans="1:6" x14ac:dyDescent="0.25">
      <c r="A46" s="5" t="s">
        <v>635</v>
      </c>
      <c r="B46" s="5" t="s">
        <v>640</v>
      </c>
      <c r="C46" s="5" t="s">
        <v>568</v>
      </c>
      <c r="D46" t="str">
        <f t="shared" ca="1" si="0"/>
        <v>Reading </v>
      </c>
      <c r="E46" t="s">
        <v>88</v>
      </c>
      <c r="F46" s="127" t="str">
        <f t="shared" ca="1" si="1"/>
        <v>OK</v>
      </c>
    </row>
    <row r="47" spans="1:6" x14ac:dyDescent="0.25">
      <c r="A47" s="5" t="s">
        <v>635</v>
      </c>
      <c r="B47" s="5" t="s">
        <v>640</v>
      </c>
      <c r="C47" s="5" t="s">
        <v>587</v>
      </c>
      <c r="D47" t="str">
        <f t="shared" ca="1" si="0"/>
        <v>Sciences </v>
      </c>
      <c r="E47" t="s">
        <v>89</v>
      </c>
      <c r="F47" s="127" t="str">
        <f t="shared" ca="1" si="1"/>
        <v>OK</v>
      </c>
    </row>
    <row r="48" spans="1:6" x14ac:dyDescent="0.25">
      <c r="A48" s="5" t="s">
        <v>635</v>
      </c>
      <c r="B48" s="5" t="s">
        <v>640</v>
      </c>
      <c r="C48" s="5" t="s">
        <v>588</v>
      </c>
      <c r="D48" t="str">
        <f t="shared" ca="1" si="0"/>
        <v>Other</v>
      </c>
      <c r="E48" t="s">
        <v>81</v>
      </c>
      <c r="F48" s="127" t="str">
        <f t="shared" ca="1" si="1"/>
        <v>OK</v>
      </c>
    </row>
    <row r="49" spans="1:6" x14ac:dyDescent="0.25">
      <c r="A49" s="5" t="s">
        <v>641</v>
      </c>
      <c r="B49" s="5" t="s">
        <v>198</v>
      </c>
      <c r="C49" s="5" t="s">
        <v>642</v>
      </c>
      <c r="D49" t="str">
        <f t="shared" ca="1" si="0"/>
        <v>School year 2021/22 (or 2022)</v>
      </c>
      <c r="E49" t="s">
        <v>119</v>
      </c>
      <c r="F49" s="127" t="str">
        <f t="shared" ca="1" si="1"/>
        <v>OK</v>
      </c>
    </row>
    <row r="50" spans="1:6" x14ac:dyDescent="0.25">
      <c r="A50" s="5" t="s">
        <v>641</v>
      </c>
      <c r="B50" s="5" t="s">
        <v>199</v>
      </c>
      <c r="C50" s="5" t="s">
        <v>559</v>
      </c>
      <c r="D50" t="str">
        <f t="shared" ca="1" si="0"/>
        <v>School year 2021/22 (or 2022)</v>
      </c>
      <c r="E50" t="s">
        <v>119</v>
      </c>
      <c r="F50" s="127" t="str">
        <f t="shared" ca="1" si="1"/>
        <v>OK</v>
      </c>
    </row>
    <row r="51" spans="1:6" x14ac:dyDescent="0.25">
      <c r="A51" s="5" t="s">
        <v>641</v>
      </c>
      <c r="B51" s="5" t="s">
        <v>643</v>
      </c>
      <c r="C51" s="5" t="s">
        <v>568</v>
      </c>
      <c r="D51" t="str">
        <f t="shared" ca="1" si="0"/>
        <v>1- Automatic re-enrollment of students in school</v>
      </c>
      <c r="E51" t="s">
        <v>131</v>
      </c>
      <c r="F51" s="127" t="str">
        <f t="shared" ca="1" si="1"/>
        <v>OK</v>
      </c>
    </row>
    <row r="52" spans="1:6" x14ac:dyDescent="0.25">
      <c r="A52" s="5" t="s">
        <v>641</v>
      </c>
      <c r="B52" s="5" t="s">
        <v>643</v>
      </c>
      <c r="C52" s="5" t="s">
        <v>587</v>
      </c>
      <c r="D52" t="str">
        <f t="shared" ca="1" si="0"/>
        <v>2- Early Warning Systems to identify students at risk of dropping out</v>
      </c>
      <c r="E52" t="s">
        <v>132</v>
      </c>
      <c r="F52" s="127" t="str">
        <f t="shared" ca="1" si="1"/>
        <v>OK</v>
      </c>
    </row>
    <row r="53" spans="1:6" x14ac:dyDescent="0.25">
      <c r="A53" s="5" t="s">
        <v>641</v>
      </c>
      <c r="B53" s="5" t="s">
        <v>643</v>
      </c>
      <c r="C53" s="5" t="s">
        <v>588</v>
      </c>
      <c r="D53" t="str">
        <f t="shared" ca="1" si="0"/>
        <v>3- Community mobilization campaigns to bring students back to school</v>
      </c>
      <c r="E53" t="s">
        <v>133</v>
      </c>
      <c r="F53" s="127" t="str">
        <f t="shared" ca="1" si="1"/>
        <v>OK</v>
      </c>
    </row>
    <row r="54" spans="1:6" x14ac:dyDescent="0.25">
      <c r="A54" s="5" t="s">
        <v>641</v>
      </c>
      <c r="B54" s="5" t="s">
        <v>643</v>
      </c>
      <c r="C54" s="5" t="s">
        <v>589</v>
      </c>
      <c r="D54" t="str">
        <f t="shared" ca="1" si="0"/>
        <v>4- Cash transfers (i.e. allocations or subsidies given to students or family) to increase enrollment among students from disadvantaged families</v>
      </c>
      <c r="E54" t="s">
        <v>644</v>
      </c>
      <c r="F54" s="127" t="str">
        <f t="shared" ca="1" si="1"/>
        <v>OK</v>
      </c>
    </row>
    <row r="55" spans="1:6" x14ac:dyDescent="0.25">
      <c r="A55" s="5" t="s">
        <v>641</v>
      </c>
      <c r="B55" s="5" t="s">
        <v>643</v>
      </c>
      <c r="C55" s="5" t="s">
        <v>599</v>
      </c>
      <c r="D55" t="str">
        <f t="shared" ca="1" si="0"/>
        <v xml:space="preserve">5- Adjustments to the curriculum in any subject or grade </v>
      </c>
      <c r="E55" t="s">
        <v>645</v>
      </c>
      <c r="F55" s="127" t="str">
        <f t="shared" ca="1" si="1"/>
        <v>OK</v>
      </c>
    </row>
    <row r="56" spans="1:6" x14ac:dyDescent="0.25">
      <c r="A56" s="5" t="s">
        <v>641</v>
      </c>
      <c r="B56" s="5" t="s">
        <v>643</v>
      </c>
      <c r="C56" s="5" t="s">
        <v>572</v>
      </c>
      <c r="D56" t="str">
        <f t="shared" ca="1" si="0"/>
        <v>5a- If yes to 5, did these adjustments use the results of students assessment undertaken in the context of school reopening?</v>
      </c>
      <c r="E56" t="s">
        <v>134</v>
      </c>
      <c r="F56" s="127" t="str">
        <f t="shared" ca="1" si="1"/>
        <v>OK</v>
      </c>
    </row>
    <row r="57" spans="1:6" x14ac:dyDescent="0.25">
      <c r="A57" s="5" t="s">
        <v>641</v>
      </c>
      <c r="B57" s="5" t="s">
        <v>643</v>
      </c>
      <c r="C57" s="5" t="s">
        <v>609</v>
      </c>
      <c r="D57" t="str">
        <f t="shared" ca="1" si="0"/>
        <v>6- Increased instruction time (e.g. through summer schools, extended school day, school week or academic year)</v>
      </c>
      <c r="E57" t="s">
        <v>135</v>
      </c>
      <c r="F57" s="127" t="str">
        <f t="shared" ca="1" si="1"/>
        <v>OK</v>
      </c>
    </row>
    <row r="58" spans="1:6" x14ac:dyDescent="0.25">
      <c r="A58" s="5" t="s">
        <v>641</v>
      </c>
      <c r="B58" s="5" t="s">
        <v>643</v>
      </c>
      <c r="C58" s="5" t="s">
        <v>610</v>
      </c>
      <c r="D58" t="str">
        <f t="shared" ca="1" si="0"/>
        <v>7- Targeted instruction to students' level by grouping students according to proficiency rather than age</v>
      </c>
      <c r="E58" t="s">
        <v>136</v>
      </c>
      <c r="F58" s="127" t="str">
        <f t="shared" ca="1" si="1"/>
        <v>OK</v>
      </c>
    </row>
    <row r="59" spans="1:6" x14ac:dyDescent="0.25">
      <c r="A59" s="5" t="s">
        <v>641</v>
      </c>
      <c r="B59" s="5" t="s">
        <v>643</v>
      </c>
      <c r="C59" s="5" t="s">
        <v>590</v>
      </c>
      <c r="D59" t="str">
        <f t="shared" ca="1" si="0"/>
        <v>8- Individualized self-learning programmes (computer-assisted or pencil-and-paper based)</v>
      </c>
      <c r="E59" t="s">
        <v>137</v>
      </c>
      <c r="F59" s="127" t="str">
        <f t="shared" ca="1" si="1"/>
        <v>OK</v>
      </c>
    </row>
    <row r="60" spans="1:6" x14ac:dyDescent="0.25">
      <c r="A60" s="5" t="s">
        <v>641</v>
      </c>
      <c r="B60" s="5" t="s">
        <v>643</v>
      </c>
      <c r="C60" s="5" t="s">
        <v>591</v>
      </c>
      <c r="D60" t="str">
        <f t="shared" ca="1" si="0"/>
        <v>9- Tutoring programmes (in person or remote) or financial support for tutoring</v>
      </c>
      <c r="E60" t="s">
        <v>138</v>
      </c>
      <c r="F60" s="127" t="str">
        <f t="shared" ca="1" si="1"/>
        <v>OK</v>
      </c>
    </row>
    <row r="61" spans="1:6" x14ac:dyDescent="0.25">
      <c r="A61" s="5" t="s">
        <v>641</v>
      </c>
      <c r="B61" s="5" t="s">
        <v>643</v>
      </c>
      <c r="C61" s="5" t="s">
        <v>592</v>
      </c>
      <c r="D61" t="str">
        <f t="shared" ca="1" si="0"/>
        <v>10- Accelerated education programmes (programmes covering instructional content in a shorter timeframe) or catch-up programmes for students who dropped out of school</v>
      </c>
      <c r="E61" t="s">
        <v>139</v>
      </c>
      <c r="F61" s="127" t="str">
        <f t="shared" ca="1" si="1"/>
        <v>OK</v>
      </c>
    </row>
    <row r="62" spans="1:6" x14ac:dyDescent="0.25">
      <c r="A62" s="5" t="s">
        <v>641</v>
      </c>
      <c r="B62" s="5" t="s">
        <v>643</v>
      </c>
      <c r="C62" s="5" t="s">
        <v>569</v>
      </c>
      <c r="D62" t="str">
        <f t="shared" ca="1" si="0"/>
        <v>11- Psychosocial and mental health support to students (e.g. counseling)</v>
      </c>
      <c r="E62" s="127" t="s">
        <v>140</v>
      </c>
      <c r="F62" s="127" t="str">
        <f t="shared" ca="1" si="1"/>
        <v>OK</v>
      </c>
    </row>
    <row r="63" spans="1:6" x14ac:dyDescent="0.25">
      <c r="A63" s="5" t="s">
        <v>641</v>
      </c>
      <c r="B63" s="5" t="s">
        <v>643</v>
      </c>
      <c r="C63" s="5" t="s">
        <v>593</v>
      </c>
      <c r="D63" t="str">
        <f t="shared" ca="1" si="0"/>
        <v>12- Referral systems for students in need of specialized services</v>
      </c>
      <c r="E63" t="s">
        <v>141</v>
      </c>
      <c r="F63" s="127" t="str">
        <f t="shared" ca="1" si="1"/>
        <v>OK</v>
      </c>
    </row>
    <row r="64" spans="1:6" x14ac:dyDescent="0.25">
      <c r="A64" s="5" t="s">
        <v>641</v>
      </c>
      <c r="B64" s="5" t="s">
        <v>643</v>
      </c>
      <c r="C64" s="5" t="s">
        <v>594</v>
      </c>
      <c r="D64" t="str">
        <f t="shared" ca="1" si="0"/>
        <v>13- Strengthened / provided additional WASH (water, sanitation and hygiene) services (e.g., creation of toilet and handwashing facilities, provision of supplies, installation of drinking water stations)</v>
      </c>
      <c r="E64" t="s">
        <v>142</v>
      </c>
      <c r="F64" s="127" t="str">
        <f t="shared" ca="1" si="1"/>
        <v>OK</v>
      </c>
    </row>
    <row r="65" spans="1:6" x14ac:dyDescent="0.25">
      <c r="A65" s="5" t="s">
        <v>641</v>
      </c>
      <c r="B65" s="5" t="s">
        <v>643</v>
      </c>
      <c r="C65" s="5" t="s">
        <v>600</v>
      </c>
      <c r="D65" t="str">
        <f t="shared" ca="1" si="0"/>
        <v>14- Strengthened / provided additional school nutrition services (e.g., school feeding programmes, free or discount on school meals)</v>
      </c>
      <c r="E65" t="s">
        <v>143</v>
      </c>
      <c r="F65" s="127" t="str">
        <f t="shared" ca="1" si="1"/>
        <v>OK</v>
      </c>
    </row>
    <row r="66" spans="1:6" x14ac:dyDescent="0.25">
      <c r="A66" s="5" t="s">
        <v>641</v>
      </c>
      <c r="B66" s="5" t="s">
        <v>643</v>
      </c>
      <c r="C66" s="5" t="s">
        <v>602</v>
      </c>
      <c r="D66" t="str">
        <f t="shared" ref="D66:D97" ca="1" si="2">IF(INDIRECT("'" &amp; A66 &amp; "'!" &amp; C66)="","",INDIRECT("'" &amp; A66 &amp; "'!" &amp; C66))</f>
        <v>15- Structured pedagogy (e.g. programmes to improve instruction with teachers' guides, lesson plans, student materials and teacher training)</v>
      </c>
      <c r="E66" t="s">
        <v>248</v>
      </c>
      <c r="F66" s="127" t="str">
        <f t="shared" ref="F66:F97" ca="1" si="3">IF(D66=E66,"OK","ERROR")</f>
        <v>OK</v>
      </c>
    </row>
    <row r="67" spans="1:6" x14ac:dyDescent="0.25">
      <c r="A67" s="5" t="s">
        <v>641</v>
      </c>
      <c r="B67" s="5" t="s">
        <v>643</v>
      </c>
      <c r="C67" s="5" t="s">
        <v>603</v>
      </c>
      <c r="D67" t="str">
        <f t="shared" ca="1" si="2"/>
        <v>16- Teacher training in how to support students' mental health and wellbeing</v>
      </c>
      <c r="E67" t="s">
        <v>763</v>
      </c>
      <c r="F67" s="127" t="str">
        <f t="shared" ca="1" si="3"/>
        <v>OK</v>
      </c>
    </row>
    <row r="68" spans="1:6" x14ac:dyDescent="0.25">
      <c r="A68" s="5" t="s">
        <v>641</v>
      </c>
      <c r="B68" s="5" t="s">
        <v>643</v>
      </c>
      <c r="C68" s="5" t="s">
        <v>604</v>
      </c>
      <c r="D68" t="str">
        <f t="shared" ca="1" si="2"/>
        <v>17- Recruitment of specific personnel to support students' mental health and wellbeing (psychologists, counselors)</v>
      </c>
      <c r="E68" t="s">
        <v>144</v>
      </c>
      <c r="F68" s="127" t="str">
        <f t="shared" ca="1" si="3"/>
        <v>OK</v>
      </c>
    </row>
    <row r="69" spans="1:6" x14ac:dyDescent="0.25">
      <c r="A69" s="5" t="s">
        <v>641</v>
      </c>
      <c r="B69" s="5" t="s">
        <v>643</v>
      </c>
      <c r="C69" s="5" t="s">
        <v>605</v>
      </c>
      <c r="D69" t="str">
        <f t="shared" ca="1" si="2"/>
        <v>18- Psychosocial support to teachers to support their wellbeing (training, peer support groups)</v>
      </c>
      <c r="E69" t="s">
        <v>249</v>
      </c>
      <c r="F69" s="127" t="str">
        <f t="shared" ca="1" si="3"/>
        <v>OK</v>
      </c>
    </row>
    <row r="70" spans="1:6" x14ac:dyDescent="0.25">
      <c r="A70" s="5" t="s">
        <v>641</v>
      </c>
      <c r="B70" s="5" t="s">
        <v>643</v>
      </c>
      <c r="C70" s="5" t="s">
        <v>573</v>
      </c>
      <c r="D70" t="str">
        <f t="shared" ca="1" si="2"/>
        <v>19 - Other (please specify)</v>
      </c>
      <c r="E70" t="s">
        <v>145</v>
      </c>
      <c r="F70" s="127" t="str">
        <f t="shared" ca="1" si="3"/>
        <v>OK</v>
      </c>
    </row>
    <row r="71" spans="1:6" x14ac:dyDescent="0.25">
      <c r="A71" s="5" t="s">
        <v>646</v>
      </c>
      <c r="B71" s="5" t="s">
        <v>647</v>
      </c>
      <c r="C71" s="5" t="s">
        <v>631</v>
      </c>
      <c r="D71" t="str">
        <f t="shared" ca="1" si="2"/>
        <v>Have public education resources for the financial year 2021 changed (nominal change) as compared to previous financial year (2020)?</v>
      </c>
      <c r="E71" t="s">
        <v>149</v>
      </c>
      <c r="F71" s="127" t="str">
        <f t="shared" ca="1" si="3"/>
        <v>OK</v>
      </c>
    </row>
    <row r="72" spans="1:6" x14ac:dyDescent="0.25">
      <c r="A72" s="5" t="s">
        <v>646</v>
      </c>
      <c r="B72" s="5" t="s">
        <v>648</v>
      </c>
      <c r="C72" s="5" t="s">
        <v>564</v>
      </c>
      <c r="D72" t="str">
        <f t="shared" ca="1" si="2"/>
        <v>Recruitment of temporary teachers and/or other staff  </v>
      </c>
      <c r="E72" t="s">
        <v>152</v>
      </c>
      <c r="F72" s="127" t="str">
        <f t="shared" ca="1" si="3"/>
        <v>OK</v>
      </c>
    </row>
    <row r="73" spans="1:6" x14ac:dyDescent="0.25">
      <c r="A73" s="5" t="s">
        <v>646</v>
      </c>
      <c r="B73" s="5" t="s">
        <v>648</v>
      </c>
      <c r="C73" s="5" t="s">
        <v>581</v>
      </c>
      <c r="D73" t="str">
        <f t="shared" ca="1" si="2"/>
        <v>Additional bonuses for teachers  </v>
      </c>
      <c r="E73" t="s">
        <v>153</v>
      </c>
      <c r="F73" s="127" t="str">
        <f t="shared" ca="1" si="3"/>
        <v>OK</v>
      </c>
    </row>
    <row r="74" spans="1:6" x14ac:dyDescent="0.25">
      <c r="A74" s="5" t="s">
        <v>646</v>
      </c>
      <c r="B74" s="5" t="s">
        <v>648</v>
      </c>
      <c r="C74" s="5" t="s">
        <v>582</v>
      </c>
      <c r="D74" t="str">
        <f t="shared" ca="1" si="2"/>
        <v>Additional bonuses for other staff </v>
      </c>
      <c r="E74" t="s">
        <v>154</v>
      </c>
      <c r="F74" s="127" t="str">
        <f t="shared" ca="1" si="3"/>
        <v>OK</v>
      </c>
    </row>
    <row r="75" spans="1:6" x14ac:dyDescent="0.25">
      <c r="A75" s="5" t="s">
        <v>646</v>
      </c>
      <c r="B75" s="5" t="s">
        <v>648</v>
      </c>
      <c r="C75" s="5" t="s">
        <v>583</v>
      </c>
      <c r="D75" t="str">
        <f t="shared" ca="1" si="2"/>
        <v>Additional support for teachers/staff: funding masks, COVID tests, healthcare, etc.</v>
      </c>
      <c r="E75" t="s">
        <v>155</v>
      </c>
      <c r="F75" s="127" t="str">
        <f t="shared" ca="1" si="3"/>
        <v>OK</v>
      </c>
    </row>
    <row r="76" spans="1:6" x14ac:dyDescent="0.25">
      <c r="A76" s="5" t="s">
        <v>646</v>
      </c>
      <c r="B76" s="5" t="s">
        <v>648</v>
      </c>
      <c r="C76" s="5" t="s">
        <v>565</v>
      </c>
      <c r="D76" t="str">
        <f t="shared" ca="1" si="2"/>
        <v>Discount on schools meals (or free meals) </v>
      </c>
      <c r="E76" t="s">
        <v>156</v>
      </c>
      <c r="F76" s="127" t="str">
        <f t="shared" ca="1" si="3"/>
        <v>OK</v>
      </c>
    </row>
    <row r="77" spans="1:6" x14ac:dyDescent="0.25">
      <c r="A77" s="5" t="s">
        <v>646</v>
      </c>
      <c r="B77" s="5" t="s">
        <v>648</v>
      </c>
      <c r="C77" s="5" t="s">
        <v>574</v>
      </c>
      <c r="D77" t="str">
        <f t="shared" ca="1" si="2"/>
        <v>Investment into infrastructure to improve the sanitary conditions (e.g. installation of air filters in classrooms). </v>
      </c>
      <c r="E77" s="127" t="s">
        <v>157</v>
      </c>
      <c r="F77" s="127" t="str">
        <f t="shared" ca="1" si="3"/>
        <v>OK</v>
      </c>
    </row>
    <row r="78" spans="1:6" x14ac:dyDescent="0.25">
      <c r="A78" s="5" t="s">
        <v>646</v>
      </c>
      <c r="B78" s="5" t="s">
        <v>649</v>
      </c>
      <c r="C78" s="5" t="s">
        <v>598</v>
      </c>
      <c r="D78" t="str">
        <f t="shared" ca="1" si="2"/>
        <v>Additional professional development activities for teachers (e.g. workshops and webinars) directly targeting the effective use of technologies  </v>
      </c>
      <c r="E78" t="s">
        <v>764</v>
      </c>
      <c r="F78" s="127" t="str">
        <f t="shared" ca="1" si="3"/>
        <v>OK</v>
      </c>
    </row>
    <row r="79" spans="1:6" x14ac:dyDescent="0.25">
      <c r="A79" s="5" t="s">
        <v>646</v>
      </c>
      <c r="B79" s="5" t="s">
        <v>649</v>
      </c>
      <c r="C79" s="5" t="s">
        <v>608</v>
      </c>
      <c r="D79" t="str">
        <f t="shared" ca="1" si="2"/>
        <v>Purchasing new technologies for use in classrooms by teachers or students (e.g. computers, tablets) </v>
      </c>
      <c r="E79" t="s">
        <v>250</v>
      </c>
      <c r="F79" s="127" t="str">
        <f t="shared" ca="1" si="3"/>
        <v>OK</v>
      </c>
    </row>
    <row r="80" spans="1:6" x14ac:dyDescent="0.25">
      <c r="A80" s="5" t="s">
        <v>646</v>
      </c>
      <c r="B80" s="5" t="s">
        <v>649</v>
      </c>
      <c r="C80" s="5" t="s">
        <v>562</v>
      </c>
      <c r="D80" t="str">
        <f t="shared" ca="1" si="2"/>
        <v>Purchasing new technologies for distance learning of students (e.g. computers, tablets) </v>
      </c>
      <c r="E80" t="s">
        <v>159</v>
      </c>
      <c r="F80" s="127" t="str">
        <f t="shared" ca="1" si="3"/>
        <v>OK</v>
      </c>
    </row>
    <row r="81" spans="1:6" x14ac:dyDescent="0.25">
      <c r="A81" s="5" t="s">
        <v>646</v>
      </c>
      <c r="B81" s="5" t="s">
        <v>649</v>
      </c>
      <c r="C81" s="5" t="s">
        <v>586</v>
      </c>
      <c r="D81" t="str">
        <f t="shared" ca="1" si="2"/>
        <v>Deployment of new technological devices or investment in infrastructure directly targeting distance learning (e.g. connectivity, internet connection, electricity).  </v>
      </c>
      <c r="E81" t="s">
        <v>251</v>
      </c>
      <c r="F81" s="127" t="str">
        <f t="shared" ca="1" si="3"/>
        <v>OK</v>
      </c>
    </row>
    <row r="82" spans="1:6" x14ac:dyDescent="0.25">
      <c r="A82" s="5" t="s">
        <v>646</v>
      </c>
      <c r="B82" s="5" t="s">
        <v>649</v>
      </c>
      <c r="C82" s="5" t="s">
        <v>568</v>
      </c>
      <c r="D82" t="str">
        <f t="shared" ca="1" si="2"/>
        <v>Other </v>
      </c>
      <c r="E82" t="s">
        <v>90</v>
      </c>
      <c r="F82" s="127" t="str">
        <f t="shared" ca="1" si="3"/>
        <v>OK</v>
      </c>
    </row>
    <row r="83" spans="1:6" x14ac:dyDescent="0.25">
      <c r="A83" s="5" t="s">
        <v>752</v>
      </c>
      <c r="B83" s="5" t="s">
        <v>655</v>
      </c>
      <c r="C83" s="5" t="s">
        <v>642</v>
      </c>
      <c r="D83" t="str">
        <f t="shared" ca="1" si="2"/>
        <v>Enhanced provision of digital tools at the school</v>
      </c>
      <c r="E83" t="s">
        <v>178</v>
      </c>
      <c r="F83" s="127" t="str">
        <f t="shared" ca="1" si="3"/>
        <v>OK</v>
      </c>
    </row>
    <row r="84" spans="1:6" x14ac:dyDescent="0.25">
      <c r="A84" s="5" t="s">
        <v>752</v>
      </c>
      <c r="B84" s="5" t="s">
        <v>655</v>
      </c>
      <c r="C84" s="5" t="s">
        <v>631</v>
      </c>
      <c r="D84" t="str">
        <f t="shared" ca="1" si="2"/>
        <v>Enhanced provision of distance learning</v>
      </c>
      <c r="E84" t="s">
        <v>179</v>
      </c>
      <c r="F84" s="127" t="str">
        <f t="shared" ca="1" si="3"/>
        <v>OK</v>
      </c>
    </row>
    <row r="85" spans="1:6" x14ac:dyDescent="0.25">
      <c r="A85" s="5" t="s">
        <v>752</v>
      </c>
      <c r="B85" s="5" t="s">
        <v>655</v>
      </c>
      <c r="C85" s="5" t="s">
        <v>632</v>
      </c>
      <c r="D85" t="str">
        <f t="shared" ca="1" si="2"/>
        <v>Enhanced provision of hybrid learning</v>
      </c>
      <c r="E85" t="s">
        <v>180</v>
      </c>
      <c r="F85" s="127" t="str">
        <f t="shared" ca="1" si="3"/>
        <v>OK</v>
      </c>
    </row>
    <row r="86" spans="1:6" x14ac:dyDescent="0.25">
      <c r="A86" s="5" t="s">
        <v>752</v>
      </c>
      <c r="B86" s="5" t="s">
        <v>655</v>
      </c>
      <c r="C86" s="5" t="s">
        <v>633</v>
      </c>
      <c r="D86" t="str">
        <f t="shared" ca="1" si="2"/>
        <v>Enhanced provision of pre-service digital training to teachers</v>
      </c>
      <c r="E86" t="s">
        <v>204</v>
      </c>
      <c r="F86" s="127" t="str">
        <f t="shared" ca="1" si="3"/>
        <v>OK</v>
      </c>
    </row>
    <row r="87" spans="1:6" x14ac:dyDescent="0.25">
      <c r="A87" s="5" t="s">
        <v>752</v>
      </c>
      <c r="B87" s="5" t="s">
        <v>655</v>
      </c>
      <c r="C87" s="5" t="s">
        <v>607</v>
      </c>
      <c r="D87" t="str">
        <f t="shared" ca="1" si="2"/>
        <v>Enhanced provision of in-service digital training to teachers</v>
      </c>
      <c r="E87" t="s">
        <v>205</v>
      </c>
      <c r="F87" s="127" t="str">
        <f t="shared" ca="1" si="3"/>
        <v>OK</v>
      </c>
    </row>
    <row r="88" spans="1:6" x14ac:dyDescent="0.25">
      <c r="A88" s="5" t="s">
        <v>752</v>
      </c>
      <c r="B88" s="5" t="s">
        <v>655</v>
      </c>
      <c r="C88" s="5" t="s">
        <v>595</v>
      </c>
      <c r="D88" t="str">
        <f t="shared" ca="1" si="2"/>
        <v>Enhanced provision of digital training for students</v>
      </c>
      <c r="E88" t="s">
        <v>181</v>
      </c>
      <c r="F88" s="127" t="str">
        <f t="shared" ca="1" si="3"/>
        <v>OK</v>
      </c>
    </row>
    <row r="89" spans="1:6" x14ac:dyDescent="0.25">
      <c r="A89" s="5" t="s">
        <v>752</v>
      </c>
      <c r="B89" s="5" t="s">
        <v>655</v>
      </c>
      <c r="C89" s="5" t="s">
        <v>566</v>
      </c>
      <c r="D89" t="str">
        <f t="shared" ca="1" si="2"/>
        <v>Enhanced use of digitalized assessments/exams</v>
      </c>
      <c r="E89" t="s">
        <v>261</v>
      </c>
      <c r="F89" s="127" t="str">
        <f t="shared" ca="1" si="3"/>
        <v>OK</v>
      </c>
    </row>
    <row r="90" spans="1:6" x14ac:dyDescent="0.25">
      <c r="A90" s="5" t="s">
        <v>752</v>
      </c>
      <c r="B90" s="5" t="s">
        <v>655</v>
      </c>
      <c r="C90" s="5" t="s">
        <v>579</v>
      </c>
      <c r="D90" t="str">
        <f t="shared" ca="1" si="2"/>
        <v>Other</v>
      </c>
      <c r="E90" t="s">
        <v>81</v>
      </c>
      <c r="F90" s="127" t="str">
        <f t="shared" ca="1" si="3"/>
        <v>OK</v>
      </c>
    </row>
    <row r="91" spans="1:6" x14ac:dyDescent="0.25">
      <c r="A91" s="5" t="s">
        <v>752</v>
      </c>
      <c r="B91" s="5" t="s">
        <v>656</v>
      </c>
      <c r="C91" s="5" t="s">
        <v>565</v>
      </c>
      <c r="D91" t="str">
        <f t="shared" ca="1" si="2"/>
        <v>Has the regulatory framework governing digital education been changed/introduced for the first time as a result of the COVID-19 pandemic?</v>
      </c>
      <c r="E91" s="127" t="s">
        <v>657</v>
      </c>
      <c r="F91" s="127" t="str">
        <f t="shared" ca="1" si="3"/>
        <v>OK</v>
      </c>
    </row>
    <row r="92" spans="1:6" x14ac:dyDescent="0.25">
      <c r="A92" s="5" t="s">
        <v>752</v>
      </c>
      <c r="B92" s="5" t="s">
        <v>656</v>
      </c>
      <c r="C92" s="5" t="s">
        <v>574</v>
      </c>
      <c r="D92" t="str">
        <f t="shared" ca="1" si="2"/>
        <v>Has the institutional framework governing digital education been changed/introduced for the first time as a result of the COVID-19 pandemic?</v>
      </c>
      <c r="E92" t="s">
        <v>658</v>
      </c>
      <c r="F92" s="127" t="str">
        <f t="shared" ca="1" si="3"/>
        <v>OK</v>
      </c>
    </row>
    <row r="93" spans="1:6" x14ac:dyDescent="0.25">
      <c r="A93" s="5" t="s">
        <v>752</v>
      </c>
      <c r="B93" s="5" t="s">
        <v>208</v>
      </c>
      <c r="C93" s="5" t="s">
        <v>598</v>
      </c>
      <c r="D93" t="str">
        <f t="shared" ca="1" si="2"/>
        <v>Online platforms </v>
      </c>
      <c r="E93" t="s">
        <v>184</v>
      </c>
      <c r="F93" s="127" t="str">
        <f t="shared" ca="1" si="3"/>
        <v>OK</v>
      </c>
    </row>
    <row r="94" spans="1:6" x14ac:dyDescent="0.25">
      <c r="A94" s="5" t="s">
        <v>752</v>
      </c>
      <c r="B94" s="5" t="s">
        <v>208</v>
      </c>
      <c r="C94" s="5" t="s">
        <v>608</v>
      </c>
      <c r="D94" t="str">
        <f t="shared" ca="1" si="2"/>
        <v>Television </v>
      </c>
      <c r="E94" t="s">
        <v>185</v>
      </c>
      <c r="F94" s="127" t="str">
        <f t="shared" ca="1" si="3"/>
        <v>OK</v>
      </c>
    </row>
    <row r="95" spans="1:6" x14ac:dyDescent="0.25">
      <c r="A95" s="5" t="s">
        <v>752</v>
      </c>
      <c r="B95" s="5" t="s">
        <v>208</v>
      </c>
      <c r="C95" s="5" t="s">
        <v>562</v>
      </c>
      <c r="D95" t="str">
        <f t="shared" ca="1" si="2"/>
        <v>Mobile phones (via call, text, email … )</v>
      </c>
      <c r="E95" t="s">
        <v>186</v>
      </c>
      <c r="F95" s="127" t="str">
        <f t="shared" ca="1" si="3"/>
        <v>OK</v>
      </c>
    </row>
    <row r="96" spans="1:6" x14ac:dyDescent="0.25">
      <c r="A96" s="5" t="s">
        <v>752</v>
      </c>
      <c r="B96" s="5" t="s">
        <v>208</v>
      </c>
      <c r="C96" s="5" t="s">
        <v>586</v>
      </c>
      <c r="D96" t="str">
        <f t="shared" ca="1" si="2"/>
        <v>Radio </v>
      </c>
      <c r="E96" t="s">
        <v>187</v>
      </c>
      <c r="F96" s="127" t="str">
        <f t="shared" ca="1" si="3"/>
        <v>OK</v>
      </c>
    </row>
    <row r="97" spans="1:6" x14ac:dyDescent="0.25">
      <c r="A97" s="5" t="s">
        <v>752</v>
      </c>
      <c r="B97" s="5" t="s">
        <v>208</v>
      </c>
      <c r="C97" s="5" t="s">
        <v>568</v>
      </c>
      <c r="D97" t="str">
        <f t="shared" ca="1" si="2"/>
        <v>Other </v>
      </c>
      <c r="E97" t="s">
        <v>90</v>
      </c>
      <c r="F97" s="127" t="str">
        <f t="shared" ca="1" si="3"/>
        <v>OK</v>
      </c>
    </row>
    <row r="98" spans="1:6" x14ac:dyDescent="0.25">
      <c r="A98" s="5" t="s">
        <v>751</v>
      </c>
      <c r="B98" s="5" t="s">
        <v>650</v>
      </c>
      <c r="C98" s="5" t="s">
        <v>651</v>
      </c>
      <c r="D98" t="e">
        <f t="shared" ref="D98:D117" ca="1" si="4">IF(INDIRECT("'" &amp; A98 &amp; "'!" &amp; C98)="","",INDIRECT("'" &amp; A98 &amp; "'!" &amp; C98))</f>
        <v>#REF!</v>
      </c>
      <c r="E98" t="s">
        <v>160</v>
      </c>
      <c r="F98" s="127" t="e">
        <f t="shared" ref="F98:F117" ca="1" si="5">IF(D98=E98,"OK","ERROR")</f>
        <v>#REF!</v>
      </c>
    </row>
    <row r="99" spans="1:6" x14ac:dyDescent="0.25">
      <c r="A99" s="5" t="s">
        <v>751</v>
      </c>
      <c r="B99" s="5" t="s">
        <v>652</v>
      </c>
      <c r="C99" s="5" t="s">
        <v>580</v>
      </c>
      <c r="D99" t="e">
        <f t="shared" ca="1" si="4"/>
        <v>#REF!</v>
      </c>
      <c r="E99" t="s">
        <v>165</v>
      </c>
      <c r="F99" s="127" t="e">
        <f t="shared" ca="1" si="5"/>
        <v>#REF!</v>
      </c>
    </row>
    <row r="100" spans="1:6" x14ac:dyDescent="0.25">
      <c r="A100" s="5" t="s">
        <v>751</v>
      </c>
      <c r="B100" s="5" t="s">
        <v>652</v>
      </c>
      <c r="C100" s="5" t="s">
        <v>570</v>
      </c>
      <c r="D100" t="e">
        <f t="shared" ca="1" si="4"/>
        <v>#REF!</v>
      </c>
      <c r="E100" t="s">
        <v>166</v>
      </c>
      <c r="F100" s="127" t="e">
        <f t="shared" ca="1" si="5"/>
        <v>#REF!</v>
      </c>
    </row>
    <row r="101" spans="1:6" x14ac:dyDescent="0.25">
      <c r="A101" s="5" t="s">
        <v>751</v>
      </c>
      <c r="B101" s="5" t="s">
        <v>652</v>
      </c>
      <c r="C101" s="5" t="s">
        <v>564</v>
      </c>
      <c r="D101" t="e">
        <f t="shared" ca="1" si="4"/>
        <v>#REF!</v>
      </c>
      <c r="E101" t="s">
        <v>167</v>
      </c>
      <c r="F101" s="127" t="e">
        <f t="shared" ca="1" si="5"/>
        <v>#REF!</v>
      </c>
    </row>
    <row r="102" spans="1:6" x14ac:dyDescent="0.25">
      <c r="A102" s="5" t="s">
        <v>751</v>
      </c>
      <c r="B102" s="5" t="s">
        <v>652</v>
      </c>
      <c r="C102" s="5" t="s">
        <v>581</v>
      </c>
      <c r="D102" t="e">
        <f t="shared" ca="1" si="4"/>
        <v>#REF!</v>
      </c>
      <c r="E102" t="s">
        <v>168</v>
      </c>
      <c r="F102" s="127" t="e">
        <f t="shared" ca="1" si="5"/>
        <v>#REF!</v>
      </c>
    </row>
    <row r="103" spans="1:6" x14ac:dyDescent="0.25">
      <c r="A103" s="5" t="s">
        <v>751</v>
      </c>
      <c r="B103" s="5" t="s">
        <v>653</v>
      </c>
      <c r="C103" s="5" t="s">
        <v>614</v>
      </c>
      <c r="D103" t="e">
        <f t="shared" ca="1" si="4"/>
        <v>#REF!</v>
      </c>
      <c r="E103" t="s">
        <v>169</v>
      </c>
      <c r="F103" s="127" t="e">
        <f t="shared" ca="1" si="5"/>
        <v>#REF!</v>
      </c>
    </row>
    <row r="104" spans="1:6" x14ac:dyDescent="0.25">
      <c r="A104" s="5" t="s">
        <v>751</v>
      </c>
      <c r="B104" s="5" t="s">
        <v>653</v>
      </c>
      <c r="C104" s="5" t="s">
        <v>567</v>
      </c>
      <c r="D104" t="e">
        <f t="shared" ca="1" si="4"/>
        <v>#REF!</v>
      </c>
      <c r="E104" t="s">
        <v>170</v>
      </c>
      <c r="F104" s="127" t="e">
        <f t="shared" ca="1" si="5"/>
        <v>#REF!</v>
      </c>
    </row>
    <row r="105" spans="1:6" x14ac:dyDescent="0.25">
      <c r="A105" s="5" t="s">
        <v>751</v>
      </c>
      <c r="B105" s="5" t="s">
        <v>653</v>
      </c>
      <c r="C105" s="5" t="s">
        <v>571</v>
      </c>
      <c r="D105" t="e">
        <f t="shared" ca="1" si="4"/>
        <v>#REF!</v>
      </c>
      <c r="E105" s="127" t="s">
        <v>171</v>
      </c>
      <c r="F105" s="127" t="e">
        <f t="shared" ca="1" si="5"/>
        <v>#REF!</v>
      </c>
    </row>
    <row r="106" spans="1:6" x14ac:dyDescent="0.25">
      <c r="A106" s="5" t="s">
        <v>751</v>
      </c>
      <c r="B106" s="5" t="s">
        <v>653</v>
      </c>
      <c r="C106" s="5" t="s">
        <v>596</v>
      </c>
      <c r="D106" t="e">
        <f t="shared" ca="1" si="4"/>
        <v>#REF!</v>
      </c>
      <c r="E106" t="s">
        <v>172</v>
      </c>
      <c r="F106" s="127" t="e">
        <f t="shared" ca="1" si="5"/>
        <v>#REF!</v>
      </c>
    </row>
    <row r="107" spans="1:6" x14ac:dyDescent="0.25">
      <c r="A107" s="5" t="s">
        <v>751</v>
      </c>
      <c r="B107" s="5" t="s">
        <v>653</v>
      </c>
      <c r="C107" s="5" t="s">
        <v>597</v>
      </c>
      <c r="D107" t="e">
        <f t="shared" ca="1" si="4"/>
        <v>#REF!</v>
      </c>
      <c r="E107" t="s">
        <v>173</v>
      </c>
      <c r="F107" s="127" t="e">
        <f t="shared" ca="1" si="5"/>
        <v>#REF!</v>
      </c>
    </row>
    <row r="108" spans="1:6" x14ac:dyDescent="0.25">
      <c r="A108" s="5" t="s">
        <v>751</v>
      </c>
      <c r="B108" s="5" t="s">
        <v>653</v>
      </c>
      <c r="C108" s="5" t="s">
        <v>598</v>
      </c>
      <c r="D108" t="e">
        <f t="shared" ca="1" si="4"/>
        <v>#REF!</v>
      </c>
      <c r="E108" t="s">
        <v>174</v>
      </c>
      <c r="F108" s="127" t="e">
        <f t="shared" ca="1" si="5"/>
        <v>#REF!</v>
      </c>
    </row>
    <row r="109" spans="1:6" x14ac:dyDescent="0.25">
      <c r="A109" s="5" t="s">
        <v>751</v>
      </c>
      <c r="B109" s="5" t="s">
        <v>653</v>
      </c>
      <c r="C109" s="5" t="s">
        <v>608</v>
      </c>
      <c r="D109" t="e">
        <f t="shared" ca="1" si="4"/>
        <v>#REF!</v>
      </c>
      <c r="E109" t="s">
        <v>659</v>
      </c>
      <c r="F109" s="127" t="e">
        <f t="shared" ca="1" si="5"/>
        <v>#REF!</v>
      </c>
    </row>
    <row r="110" spans="1:6" x14ac:dyDescent="0.25">
      <c r="A110" s="5" t="s">
        <v>751</v>
      </c>
      <c r="B110" s="5" t="s">
        <v>654</v>
      </c>
      <c r="C110" s="5" t="s">
        <v>592</v>
      </c>
      <c r="D110" t="e">
        <f t="shared" ca="1" si="4"/>
        <v>#REF!</v>
      </c>
      <c r="E110" t="s">
        <v>254</v>
      </c>
      <c r="F110" s="127" t="e">
        <f t="shared" ca="1" si="5"/>
        <v>#REF!</v>
      </c>
    </row>
    <row r="111" spans="1:6" x14ac:dyDescent="0.25">
      <c r="A111" s="5" t="s">
        <v>751</v>
      </c>
      <c r="B111" s="5" t="s">
        <v>654</v>
      </c>
      <c r="C111" s="5" t="s">
        <v>569</v>
      </c>
      <c r="D111" t="e">
        <f t="shared" ca="1" si="4"/>
        <v>#REF!</v>
      </c>
      <c r="E111" t="s">
        <v>255</v>
      </c>
      <c r="F111" s="127" t="e">
        <f t="shared" ca="1" si="5"/>
        <v>#REF!</v>
      </c>
    </row>
    <row r="112" spans="1:6" x14ac:dyDescent="0.25">
      <c r="A112" s="5" t="s">
        <v>751</v>
      </c>
      <c r="B112" s="5" t="s">
        <v>654</v>
      </c>
      <c r="C112" s="5" t="s">
        <v>593</v>
      </c>
      <c r="D112" t="e">
        <f t="shared" ca="1" si="4"/>
        <v>#REF!</v>
      </c>
      <c r="E112" t="s">
        <v>256</v>
      </c>
      <c r="F112" s="127" t="e">
        <f t="shared" ca="1" si="5"/>
        <v>#REF!</v>
      </c>
    </row>
    <row r="113" spans="1:6" x14ac:dyDescent="0.25">
      <c r="A113" s="5" t="s">
        <v>751</v>
      </c>
      <c r="B113" s="5" t="s">
        <v>654</v>
      </c>
      <c r="C113" s="5" t="s">
        <v>594</v>
      </c>
      <c r="D113" t="e">
        <f t="shared" ca="1" si="4"/>
        <v>#REF!</v>
      </c>
      <c r="E113" t="s">
        <v>257</v>
      </c>
      <c r="F113" s="127" t="e">
        <f t="shared" ca="1" si="5"/>
        <v>#REF!</v>
      </c>
    </row>
    <row r="114" spans="1:6" x14ac:dyDescent="0.25">
      <c r="A114" s="5" t="s">
        <v>751</v>
      </c>
      <c r="B114" s="5" t="s">
        <v>654</v>
      </c>
      <c r="C114" s="5" t="s">
        <v>600</v>
      </c>
      <c r="D114" t="e">
        <f t="shared" ca="1" si="4"/>
        <v>#REF!</v>
      </c>
      <c r="E114" t="s">
        <v>175</v>
      </c>
      <c r="F114" s="127" t="e">
        <f t="shared" ca="1" si="5"/>
        <v>#REF!</v>
      </c>
    </row>
    <row r="115" spans="1:6" x14ac:dyDescent="0.25">
      <c r="A115" s="5" t="s">
        <v>751</v>
      </c>
      <c r="B115" s="5" t="s">
        <v>654</v>
      </c>
      <c r="C115" s="5" t="s">
        <v>601</v>
      </c>
      <c r="D115" t="e">
        <f t="shared" ca="1" si="4"/>
        <v>#REF!</v>
      </c>
      <c r="E115" t="s">
        <v>258</v>
      </c>
      <c r="F115" s="127" t="e">
        <f t="shared" ca="1" si="5"/>
        <v>#REF!</v>
      </c>
    </row>
    <row r="116" spans="1:6" x14ac:dyDescent="0.25">
      <c r="A116" s="5" t="s">
        <v>751</v>
      </c>
      <c r="B116" s="5" t="s">
        <v>654</v>
      </c>
      <c r="C116" s="5" t="s">
        <v>602</v>
      </c>
      <c r="D116" t="e">
        <f t="shared" ca="1" si="4"/>
        <v>#REF!</v>
      </c>
      <c r="E116" s="127" t="s">
        <v>259</v>
      </c>
      <c r="F116" s="127" t="e">
        <f t="shared" ca="1" si="5"/>
        <v>#REF!</v>
      </c>
    </row>
    <row r="117" spans="1:6" x14ac:dyDescent="0.25">
      <c r="A117" s="5" t="s">
        <v>751</v>
      </c>
      <c r="B117" s="5" t="s">
        <v>654</v>
      </c>
      <c r="C117" s="5" t="s">
        <v>603</v>
      </c>
      <c r="D117" t="e">
        <f t="shared" ca="1" si="4"/>
        <v>#REF!</v>
      </c>
      <c r="E117" s="127" t="s">
        <v>176</v>
      </c>
      <c r="F117" s="127" t="e">
        <f t="shared" ca="1" si="5"/>
        <v>#REF!</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1"/>
  <sheetViews>
    <sheetView topLeftCell="B8" zoomScaleNormal="100" workbookViewId="0">
      <selection activeCell="B20" sqref="B20"/>
    </sheetView>
  </sheetViews>
  <sheetFormatPr defaultRowHeight="13.2" x14ac:dyDescent="0.25"/>
  <cols>
    <col min="1" max="1" width="31.44140625" style="133" hidden="1" customWidth="1"/>
    <col min="2" max="2" width="51.5546875" customWidth="1"/>
    <col min="3" max="3" width="17.5546875" customWidth="1"/>
    <col min="4" max="4" width="3.5546875" customWidth="1"/>
    <col min="5" max="5" width="17.5546875" customWidth="1"/>
    <col min="6" max="6" width="3.5546875" customWidth="1"/>
    <col min="7" max="7" width="17.5546875" customWidth="1"/>
    <col min="8" max="8" width="3.5546875" customWidth="1"/>
    <col min="9" max="9" width="17.5546875" customWidth="1"/>
    <col min="10" max="10" width="3.5546875" customWidth="1"/>
    <col min="11" max="11" width="17.5546875" customWidth="1"/>
    <col min="12" max="12" width="3.5546875" customWidth="1"/>
    <col min="13" max="13" width="17.5546875" customWidth="1"/>
    <col min="14" max="14" width="3.5546875" customWidth="1"/>
    <col min="15" max="15" width="5.5546875" customWidth="1"/>
    <col min="17" max="17" width="5.44140625" customWidth="1"/>
    <col min="20" max="20" width="20.44140625" bestFit="1" customWidth="1"/>
  </cols>
  <sheetData>
    <row r="1" spans="1:20" x14ac:dyDescent="0.25">
      <c r="P1" s="30"/>
      <c r="S1" s="46" t="s">
        <v>41</v>
      </c>
      <c r="T1" s="47" t="s">
        <v>42</v>
      </c>
    </row>
    <row r="2" spans="1:20" ht="13.8" x14ac:dyDescent="0.25">
      <c r="B2" s="162" t="s">
        <v>1659</v>
      </c>
      <c r="C2" s="163"/>
      <c r="D2" s="163"/>
      <c r="E2" s="163"/>
      <c r="F2" s="163"/>
      <c r="G2" s="163"/>
      <c r="H2" s="163"/>
      <c r="I2" s="163"/>
      <c r="J2" s="163"/>
      <c r="K2" s="163"/>
      <c r="L2" s="163"/>
      <c r="M2" s="163"/>
      <c r="N2" s="164"/>
      <c r="P2" s="30" t="s">
        <v>43</v>
      </c>
      <c r="Q2" s="45" t="s">
        <v>41</v>
      </c>
      <c r="S2" s="49" t="s">
        <v>44</v>
      </c>
      <c r="T2" s="48" t="s">
        <v>45</v>
      </c>
    </row>
    <row r="3" spans="1:20" x14ac:dyDescent="0.25">
      <c r="P3" s="44"/>
      <c r="Q3" s="50"/>
      <c r="S3" s="49" t="s">
        <v>46</v>
      </c>
      <c r="T3" s="48" t="s">
        <v>47</v>
      </c>
    </row>
    <row r="4" spans="1:20" x14ac:dyDescent="0.25">
      <c r="P4" s="30"/>
      <c r="S4" s="49" t="s">
        <v>48</v>
      </c>
      <c r="T4" s="48" t="s">
        <v>49</v>
      </c>
    </row>
    <row r="5" spans="1:20" x14ac:dyDescent="0.25">
      <c r="A5" s="133" t="s">
        <v>725</v>
      </c>
      <c r="B5" s="193" t="s">
        <v>147</v>
      </c>
      <c r="C5" s="193"/>
      <c r="D5" s="193"/>
      <c r="E5" s="193"/>
      <c r="F5" s="193"/>
      <c r="G5" s="193"/>
      <c r="H5" s="193"/>
      <c r="I5" s="193"/>
      <c r="J5" s="193"/>
      <c r="K5" s="193"/>
      <c r="L5" s="193"/>
      <c r="M5" s="193"/>
      <c r="N5" s="193"/>
    </row>
    <row r="7" spans="1:20" ht="27.75" customHeight="1" x14ac:dyDescent="0.25">
      <c r="B7" s="28"/>
      <c r="C7" s="154" t="s">
        <v>50</v>
      </c>
      <c r="D7" s="155"/>
      <c r="E7" s="154" t="s">
        <v>148</v>
      </c>
      <c r="F7" s="155"/>
      <c r="G7" s="154" t="s">
        <v>10</v>
      </c>
      <c r="H7" s="155"/>
    </row>
    <row r="8" spans="1:20" ht="39.6" x14ac:dyDescent="0.25">
      <c r="A8" s="133">
        <v>2021</v>
      </c>
      <c r="B8" s="31" t="s">
        <v>149</v>
      </c>
      <c r="C8" s="70"/>
      <c r="D8" s="2"/>
      <c r="E8" s="70"/>
      <c r="F8" s="2"/>
      <c r="G8" s="70"/>
      <c r="H8" s="2"/>
    </row>
    <row r="10" spans="1:20" x14ac:dyDescent="0.25">
      <c r="B10" t="s">
        <v>150</v>
      </c>
    </row>
    <row r="11" spans="1:20" x14ac:dyDescent="0.25">
      <c r="A11" s="133" t="s">
        <v>2115</v>
      </c>
      <c r="B11" s="173"/>
      <c r="C11" s="174"/>
      <c r="D11" s="174"/>
      <c r="E11" s="174"/>
      <c r="F11" s="174"/>
      <c r="G11" s="174"/>
      <c r="H11" s="174"/>
      <c r="I11" s="174"/>
      <c r="J11" s="174"/>
      <c r="K11" s="174"/>
      <c r="L11" s="174"/>
      <c r="M11" s="174"/>
      <c r="N11" s="175"/>
    </row>
    <row r="13" spans="1:20" x14ac:dyDescent="0.25">
      <c r="A13" s="133" t="s">
        <v>726</v>
      </c>
      <c r="B13" s="193" t="s">
        <v>201</v>
      </c>
      <c r="C13" s="193"/>
      <c r="D13" s="193"/>
      <c r="E13" s="193"/>
      <c r="F13" s="193"/>
      <c r="G13" s="193"/>
      <c r="H13" s="193"/>
      <c r="I13" s="193"/>
      <c r="J13" s="193"/>
      <c r="K13" s="193"/>
      <c r="L13" s="193"/>
      <c r="M13" s="193"/>
      <c r="N13" s="193"/>
    </row>
    <row r="14" spans="1:20" x14ac:dyDescent="0.25">
      <c r="B14" s="62"/>
    </row>
    <row r="15" spans="1:20" ht="12.6" customHeight="1" x14ac:dyDescent="0.25">
      <c r="A15" s="134" t="s">
        <v>733</v>
      </c>
      <c r="C15" s="194" t="s">
        <v>118</v>
      </c>
      <c r="D15" s="195"/>
      <c r="E15" s="195"/>
      <c r="F15" s="195"/>
      <c r="G15" s="195"/>
      <c r="H15" s="196"/>
      <c r="I15" s="194" t="s">
        <v>119</v>
      </c>
      <c r="J15" s="195"/>
      <c r="K15" s="195"/>
      <c r="L15" s="195"/>
      <c r="M15" s="195"/>
      <c r="N15" s="196"/>
    </row>
    <row r="16" spans="1:20" s="25" customFormat="1" ht="43.35" customHeight="1" x14ac:dyDescent="0.25">
      <c r="A16" s="132"/>
      <c r="C16" s="154" t="s">
        <v>151</v>
      </c>
      <c r="D16" s="155"/>
      <c r="E16" s="154" t="s">
        <v>148</v>
      </c>
      <c r="F16" s="155"/>
      <c r="G16" s="154" t="s">
        <v>115</v>
      </c>
      <c r="H16" s="155"/>
      <c r="I16" s="154" t="s">
        <v>151</v>
      </c>
      <c r="J16" s="155"/>
      <c r="K16" s="154" t="s">
        <v>148</v>
      </c>
      <c r="L16" s="155"/>
      <c r="M16" s="154" t="s">
        <v>115</v>
      </c>
      <c r="N16" s="155"/>
    </row>
    <row r="17" spans="1:14" x14ac:dyDescent="0.25">
      <c r="A17" s="132" t="s">
        <v>727</v>
      </c>
      <c r="B17" s="31" t="s">
        <v>152</v>
      </c>
      <c r="C17" s="67"/>
      <c r="D17" s="2"/>
      <c r="E17" s="67"/>
      <c r="F17" s="2"/>
      <c r="G17" s="67"/>
      <c r="H17" s="2"/>
      <c r="I17" s="67"/>
      <c r="J17" s="2"/>
      <c r="K17" s="67"/>
      <c r="L17" s="2"/>
      <c r="M17" s="67"/>
      <c r="N17" s="2"/>
    </row>
    <row r="18" spans="1:14" x14ac:dyDescent="0.25">
      <c r="A18" s="133" t="s">
        <v>728</v>
      </c>
      <c r="B18" s="31" t="s">
        <v>153</v>
      </c>
      <c r="C18" s="67"/>
      <c r="D18" s="2"/>
      <c r="E18" s="67"/>
      <c r="F18" s="2"/>
      <c r="G18" s="67"/>
      <c r="H18" s="2"/>
      <c r="I18" s="67"/>
      <c r="J18" s="2"/>
      <c r="K18" s="67"/>
      <c r="L18" s="2"/>
      <c r="M18" s="67"/>
      <c r="N18" s="2"/>
    </row>
    <row r="19" spans="1:14" x14ac:dyDescent="0.25">
      <c r="A19" s="133" t="s">
        <v>729</v>
      </c>
      <c r="B19" s="31" t="s">
        <v>154</v>
      </c>
      <c r="C19" s="67"/>
      <c r="D19" s="2"/>
      <c r="E19" s="67"/>
      <c r="F19" s="2"/>
      <c r="G19" s="67"/>
      <c r="H19" s="2"/>
      <c r="I19" s="67"/>
      <c r="J19" s="2"/>
      <c r="K19" s="67"/>
      <c r="L19" s="2"/>
      <c r="M19" s="67"/>
      <c r="N19" s="2"/>
    </row>
    <row r="20" spans="1:14" ht="26.4" x14ac:dyDescent="0.25">
      <c r="A20" s="133" t="s">
        <v>730</v>
      </c>
      <c r="B20" s="31" t="s">
        <v>155</v>
      </c>
      <c r="C20" s="67"/>
      <c r="D20" s="2"/>
      <c r="E20" s="67"/>
      <c r="F20" s="2"/>
      <c r="G20" s="67"/>
      <c r="H20" s="2"/>
      <c r="I20" s="67"/>
      <c r="J20" s="2"/>
      <c r="K20" s="67"/>
      <c r="L20" s="2"/>
      <c r="M20" s="67"/>
      <c r="N20" s="2"/>
    </row>
    <row r="21" spans="1:14" x14ac:dyDescent="0.25">
      <c r="A21" s="133" t="s">
        <v>731</v>
      </c>
      <c r="B21" s="31" t="s">
        <v>156</v>
      </c>
      <c r="C21" s="67"/>
      <c r="D21" s="2"/>
      <c r="E21" s="67"/>
      <c r="F21" s="2"/>
      <c r="G21" s="67"/>
      <c r="H21" s="2"/>
      <c r="I21" s="67"/>
      <c r="J21" s="2"/>
      <c r="K21" s="67"/>
      <c r="L21" s="2"/>
      <c r="M21" s="67"/>
      <c r="N21" s="2"/>
    </row>
    <row r="22" spans="1:14" ht="26.4" x14ac:dyDescent="0.25">
      <c r="A22" s="133" t="s">
        <v>732</v>
      </c>
      <c r="B22" s="31" t="s">
        <v>157</v>
      </c>
      <c r="C22" s="67"/>
      <c r="D22" s="2"/>
      <c r="E22" s="67"/>
      <c r="F22" s="2"/>
      <c r="G22" s="67"/>
      <c r="H22" s="2"/>
      <c r="I22" s="67"/>
      <c r="J22" s="2"/>
      <c r="K22" s="67"/>
      <c r="L22" s="2"/>
      <c r="M22" s="67"/>
      <c r="N22" s="2"/>
    </row>
    <row r="24" spans="1:14" x14ac:dyDescent="0.25">
      <c r="B24" t="s">
        <v>158</v>
      </c>
    </row>
    <row r="25" spans="1:14" x14ac:dyDescent="0.25">
      <c r="B25" s="173"/>
      <c r="C25" s="174"/>
      <c r="D25" s="174"/>
      <c r="E25" s="174"/>
      <c r="F25" s="174"/>
      <c r="G25" s="174"/>
      <c r="H25" s="174"/>
      <c r="I25" s="174"/>
      <c r="J25" s="174"/>
      <c r="K25" s="174"/>
      <c r="L25" s="174"/>
      <c r="M25" s="174"/>
      <c r="N25" s="175"/>
    </row>
    <row r="30" spans="1:14" x14ac:dyDescent="0.25">
      <c r="A30" s="133" t="s">
        <v>735</v>
      </c>
      <c r="B30" s="193" t="s">
        <v>203</v>
      </c>
      <c r="C30" s="193"/>
      <c r="D30" s="193"/>
      <c r="E30" s="193"/>
      <c r="F30" s="193"/>
      <c r="G30" s="193"/>
      <c r="H30" s="193"/>
      <c r="I30" s="193"/>
      <c r="J30" s="193"/>
      <c r="K30" s="193"/>
      <c r="L30" s="193"/>
      <c r="M30" s="193"/>
      <c r="N30" s="193"/>
    </row>
    <row r="31" spans="1:14" ht="12.6" customHeight="1" x14ac:dyDescent="0.25">
      <c r="B31" s="4"/>
    </row>
    <row r="32" spans="1:14" x14ac:dyDescent="0.25">
      <c r="A32" s="134" t="s">
        <v>733</v>
      </c>
      <c r="C32" s="194" t="s">
        <v>118</v>
      </c>
      <c r="D32" s="195"/>
      <c r="E32" s="195"/>
      <c r="F32" s="195"/>
      <c r="G32" s="195"/>
      <c r="H32" s="196"/>
      <c r="I32" s="194" t="s">
        <v>119</v>
      </c>
      <c r="J32" s="195"/>
      <c r="K32" s="195"/>
      <c r="L32" s="195"/>
      <c r="M32" s="195"/>
      <c r="N32" s="196"/>
    </row>
    <row r="33" spans="1:14" s="34" customFormat="1" ht="39.6" customHeight="1" x14ac:dyDescent="0.25">
      <c r="A33" s="132"/>
      <c r="C33" s="178" t="s">
        <v>151</v>
      </c>
      <c r="D33" s="179"/>
      <c r="E33" s="154" t="s">
        <v>148</v>
      </c>
      <c r="F33" s="155"/>
      <c r="G33" s="178" t="s">
        <v>115</v>
      </c>
      <c r="H33" s="179"/>
      <c r="I33" s="178" t="s">
        <v>151</v>
      </c>
      <c r="J33" s="179"/>
      <c r="K33" s="154" t="s">
        <v>148</v>
      </c>
      <c r="L33" s="155"/>
      <c r="M33" s="178" t="s">
        <v>115</v>
      </c>
      <c r="N33" s="179"/>
    </row>
    <row r="34" spans="1:14" ht="38.85" customHeight="1" x14ac:dyDescent="0.25">
      <c r="A34" s="133" t="s">
        <v>722</v>
      </c>
      <c r="B34" s="31" t="s">
        <v>764</v>
      </c>
      <c r="C34" s="67"/>
      <c r="D34" s="2"/>
      <c r="E34" s="67"/>
      <c r="F34" s="2"/>
      <c r="G34" s="67"/>
      <c r="H34" s="2"/>
      <c r="I34" s="67"/>
      <c r="J34" s="2"/>
      <c r="K34" s="67"/>
      <c r="L34" s="2"/>
      <c r="M34" s="67"/>
      <c r="N34" s="2"/>
    </row>
    <row r="35" spans="1:14" ht="26.4" x14ac:dyDescent="0.25">
      <c r="A35" s="133" t="s">
        <v>765</v>
      </c>
      <c r="B35" s="31" t="s">
        <v>250</v>
      </c>
      <c r="C35" s="67"/>
      <c r="D35" s="2"/>
      <c r="E35" s="67"/>
      <c r="F35" s="2"/>
      <c r="G35" s="67"/>
      <c r="H35" s="2"/>
      <c r="I35" s="67"/>
      <c r="J35" s="2"/>
      <c r="K35" s="67"/>
      <c r="L35" s="2"/>
      <c r="M35" s="67"/>
      <c r="N35" s="2"/>
    </row>
    <row r="36" spans="1:14" ht="26.4" x14ac:dyDescent="0.25">
      <c r="A36" s="133" t="s">
        <v>766</v>
      </c>
      <c r="B36" s="31" t="s">
        <v>159</v>
      </c>
      <c r="C36" s="67"/>
      <c r="D36" s="2"/>
      <c r="E36" s="67"/>
      <c r="F36" s="2"/>
      <c r="G36" s="67"/>
      <c r="H36" s="2"/>
      <c r="I36" s="67"/>
      <c r="J36" s="2"/>
      <c r="K36" s="67"/>
      <c r="L36" s="2"/>
      <c r="M36" s="67"/>
      <c r="N36" s="2"/>
    </row>
    <row r="37" spans="1:14" ht="39.6" x14ac:dyDescent="0.25">
      <c r="A37" s="133" t="s">
        <v>734</v>
      </c>
      <c r="B37" s="31" t="s">
        <v>251</v>
      </c>
      <c r="C37" s="67"/>
      <c r="D37" s="2"/>
      <c r="E37" s="67"/>
      <c r="F37" s="2"/>
      <c r="G37" s="67"/>
      <c r="H37" s="2"/>
      <c r="I37" s="67"/>
      <c r="J37" s="2"/>
      <c r="K37" s="67"/>
      <c r="L37" s="2"/>
      <c r="M37" s="67"/>
      <c r="N37" s="2"/>
    </row>
    <row r="38" spans="1:14" x14ac:dyDescent="0.25">
      <c r="B38" s="31" t="s">
        <v>90</v>
      </c>
      <c r="C38" s="67"/>
      <c r="D38" s="2"/>
      <c r="E38" s="67"/>
      <c r="F38" s="2"/>
      <c r="G38" s="67"/>
      <c r="H38" s="2"/>
      <c r="I38" s="67"/>
      <c r="J38" s="2"/>
      <c r="K38" s="67"/>
      <c r="L38" s="2"/>
      <c r="M38" s="67"/>
      <c r="N38" s="2"/>
    </row>
    <row r="40" spans="1:14" x14ac:dyDescent="0.25">
      <c r="B40" t="s">
        <v>767</v>
      </c>
    </row>
    <row r="41" spans="1:14" x14ac:dyDescent="0.25">
      <c r="B41" s="173"/>
      <c r="C41" s="174"/>
      <c r="D41" s="174"/>
      <c r="E41" s="174"/>
      <c r="F41" s="174"/>
      <c r="G41" s="174"/>
      <c r="H41" s="174"/>
      <c r="I41" s="174"/>
      <c r="J41" s="174"/>
      <c r="K41" s="174"/>
      <c r="L41" s="174"/>
      <c r="M41" s="174"/>
      <c r="N41" s="175"/>
    </row>
  </sheetData>
  <mergeCells count="26">
    <mergeCell ref="B2:N2"/>
    <mergeCell ref="B13:N13"/>
    <mergeCell ref="C16:D16"/>
    <mergeCell ref="E16:F16"/>
    <mergeCell ref="B5:N5"/>
    <mergeCell ref="C7:D7"/>
    <mergeCell ref="E7:F7"/>
    <mergeCell ref="G7:H7"/>
    <mergeCell ref="G16:H16"/>
    <mergeCell ref="I16:J16"/>
    <mergeCell ref="C15:H15"/>
    <mergeCell ref="I15:N15"/>
    <mergeCell ref="K16:L16"/>
    <mergeCell ref="M16:N16"/>
    <mergeCell ref="B11:N11"/>
    <mergeCell ref="B41:N41"/>
    <mergeCell ref="B25:N25"/>
    <mergeCell ref="B30:N30"/>
    <mergeCell ref="C33:D33"/>
    <mergeCell ref="E33:F33"/>
    <mergeCell ref="C32:H32"/>
    <mergeCell ref="I32:N32"/>
    <mergeCell ref="G33:H33"/>
    <mergeCell ref="I33:J33"/>
    <mergeCell ref="K33:L33"/>
    <mergeCell ref="M33:N33"/>
  </mergeCells>
  <dataValidations count="2">
    <dataValidation allowBlank="1" showInputMessage="1" showErrorMessage="1" sqref="S1:T4" xr:uid="{00000000-0002-0000-0900-000000000000}"/>
    <dataValidation type="list" allowBlank="1" showInputMessage="1" showErrorMessage="1" sqref="D8 D17:D22 F17:F22 H17:H22 J17:J22 L17:L22 N17:N22 F8 H8 D34:D38 F34:F38 H34:H38 J34:J38 L34:L38 N34:N38" xr:uid="{00000000-0002-0000-0900-000001000000}">
      <formula1>$S$2:$S$4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Lists!$B$13:$B$17</xm:f>
          </x14:formula1>
          <xm:sqref>C8 E8 G8</xm:sqref>
        </x14:dataValidation>
        <x14:dataValidation type="list" allowBlank="1" showInputMessage="1" showErrorMessage="1" xr:uid="{00000000-0002-0000-0900-000003000000}">
          <x14:formula1>
            <xm:f>Lists!$B$3:$B$5</xm:f>
          </x14:formula1>
          <xm:sqref>C17:C22 E17:E22 G17:G22 I17:I22 K17:K22 M17:M22 C34:C38 E34:E38 G34:G38 I34:I38 K34:K38 M34:M38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53"/>
  <sheetViews>
    <sheetView topLeftCell="B1" zoomScaleNormal="100" workbookViewId="0">
      <selection activeCell="E33" sqref="E33:F33"/>
    </sheetView>
  </sheetViews>
  <sheetFormatPr defaultRowHeight="13.2" x14ac:dyDescent="0.25"/>
  <cols>
    <col min="1" max="1" width="19.5546875" style="135" hidden="1" customWidth="1"/>
    <col min="2" max="2" width="43.5546875" customWidth="1"/>
    <col min="3" max="3" width="14.5546875" customWidth="1"/>
    <col min="4" max="4" width="2.5546875" customWidth="1"/>
    <col min="5" max="5" width="14.5546875" customWidth="1"/>
    <col min="6" max="6" width="2.5546875" customWidth="1"/>
    <col min="7" max="7" width="14.5546875" customWidth="1"/>
    <col min="8" max="8" width="2.5546875" customWidth="1"/>
    <col min="9" max="9" width="14.5546875" customWidth="1"/>
    <col min="10" max="10" width="2.5546875" customWidth="1"/>
    <col min="11" max="11" width="14.5546875" customWidth="1"/>
    <col min="12" max="12" width="2.5546875" customWidth="1"/>
    <col min="13" max="13" width="14.5546875" customWidth="1"/>
    <col min="14" max="14" width="2.5546875" customWidth="1"/>
    <col min="15" max="15" width="5.44140625" customWidth="1"/>
    <col min="18" max="18" width="12.44140625" customWidth="1"/>
  </cols>
  <sheetData>
    <row r="1" spans="1:22" x14ac:dyDescent="0.25">
      <c r="R1" s="30"/>
      <c r="U1" s="46" t="s">
        <v>41</v>
      </c>
      <c r="V1" s="47" t="s">
        <v>42</v>
      </c>
    </row>
    <row r="2" spans="1:22" ht="13.8" x14ac:dyDescent="0.25">
      <c r="B2" s="162" t="s">
        <v>1660</v>
      </c>
      <c r="C2" s="163"/>
      <c r="D2" s="163"/>
      <c r="E2" s="163"/>
      <c r="F2" s="163"/>
      <c r="G2" s="163"/>
      <c r="H2" s="163"/>
      <c r="I2" s="163"/>
      <c r="J2" s="163"/>
      <c r="K2" s="163"/>
      <c r="L2" s="163"/>
      <c r="M2" s="163"/>
      <c r="N2" s="164"/>
      <c r="R2" s="30" t="s">
        <v>43</v>
      </c>
      <c r="S2" s="45" t="s">
        <v>41</v>
      </c>
      <c r="U2" s="49" t="s">
        <v>44</v>
      </c>
      <c r="V2" s="48" t="s">
        <v>45</v>
      </c>
    </row>
    <row r="3" spans="1:22" x14ac:dyDescent="0.25">
      <c r="R3" s="44"/>
      <c r="S3" s="50"/>
      <c r="U3" s="49" t="s">
        <v>46</v>
      </c>
      <c r="V3" s="48" t="s">
        <v>47</v>
      </c>
    </row>
    <row r="4" spans="1:22" ht="29.85" customHeight="1" x14ac:dyDescent="0.25">
      <c r="A4" s="135" t="s">
        <v>738</v>
      </c>
      <c r="B4" s="198" t="s">
        <v>260</v>
      </c>
      <c r="C4" s="198"/>
      <c r="D4" s="198"/>
      <c r="E4" s="198"/>
      <c r="F4" s="198"/>
      <c r="G4" s="198"/>
      <c r="H4" s="198"/>
      <c r="I4" s="198"/>
      <c r="J4" s="198"/>
      <c r="K4" s="198"/>
      <c r="L4" s="198"/>
      <c r="M4" s="198"/>
      <c r="N4" s="198"/>
      <c r="R4" s="30"/>
      <c r="U4" s="49" t="s">
        <v>48</v>
      </c>
      <c r="V4" s="48" t="s">
        <v>49</v>
      </c>
    </row>
    <row r="5" spans="1:22" x14ac:dyDescent="0.25">
      <c r="B5" s="23" t="s">
        <v>177</v>
      </c>
    </row>
    <row r="6" spans="1:22" ht="51" customHeight="1" x14ac:dyDescent="0.25">
      <c r="C6" s="199" t="s">
        <v>102</v>
      </c>
      <c r="D6" s="200"/>
      <c r="E6" s="199" t="s">
        <v>103</v>
      </c>
      <c r="F6" s="200"/>
      <c r="G6" s="199" t="s">
        <v>52</v>
      </c>
      <c r="H6" s="200"/>
      <c r="I6" s="156" t="s">
        <v>53</v>
      </c>
      <c r="J6" s="156"/>
      <c r="K6" s="156" t="s">
        <v>54</v>
      </c>
      <c r="L6" s="156"/>
      <c r="M6" s="199" t="s">
        <v>115</v>
      </c>
      <c r="N6" s="200"/>
    </row>
    <row r="7" spans="1:22" x14ac:dyDescent="0.25">
      <c r="A7" s="135" t="s">
        <v>736</v>
      </c>
      <c r="B7" s="3" t="s">
        <v>178</v>
      </c>
      <c r="C7" s="1"/>
      <c r="D7" s="2"/>
      <c r="E7" s="1"/>
      <c r="F7" s="2"/>
      <c r="G7" s="1"/>
      <c r="H7" s="2"/>
      <c r="I7" s="1"/>
      <c r="J7" s="2"/>
      <c r="K7" s="26"/>
      <c r="L7" s="27"/>
      <c r="M7" s="1"/>
      <c r="N7" s="2"/>
    </row>
    <row r="8" spans="1:22" x14ac:dyDescent="0.25">
      <c r="A8" s="135" t="s">
        <v>696</v>
      </c>
      <c r="B8" s="29" t="s">
        <v>179</v>
      </c>
      <c r="C8" s="1"/>
      <c r="D8" s="2"/>
      <c r="E8" s="1"/>
      <c r="F8" s="2"/>
      <c r="G8" s="1"/>
      <c r="H8" s="2"/>
      <c r="I8" s="1"/>
      <c r="J8" s="2"/>
      <c r="K8" s="26"/>
      <c r="L8" s="27"/>
      <c r="M8" s="1"/>
      <c r="N8" s="2"/>
    </row>
    <row r="9" spans="1:22" x14ac:dyDescent="0.25">
      <c r="A9" s="135" t="s">
        <v>737</v>
      </c>
      <c r="B9" s="29" t="s">
        <v>180</v>
      </c>
      <c r="C9" s="1"/>
      <c r="D9" s="2"/>
      <c r="E9" s="1"/>
      <c r="F9" s="2"/>
      <c r="G9" s="1"/>
      <c r="H9" s="2"/>
      <c r="I9" s="1"/>
      <c r="J9" s="2"/>
      <c r="K9" s="26"/>
      <c r="L9" s="27"/>
      <c r="M9" s="1"/>
      <c r="N9" s="2"/>
    </row>
    <row r="10" spans="1:22" ht="26.4" x14ac:dyDescent="0.25">
      <c r="A10" s="135" t="s">
        <v>739</v>
      </c>
      <c r="B10" s="91" t="s">
        <v>204</v>
      </c>
      <c r="C10" s="1"/>
      <c r="D10" s="2"/>
      <c r="E10" s="1"/>
      <c r="F10" s="2"/>
      <c r="G10" s="1"/>
      <c r="H10" s="2"/>
      <c r="I10" s="1"/>
      <c r="J10" s="2"/>
      <c r="K10" s="26"/>
      <c r="L10" s="27"/>
      <c r="M10" s="1"/>
      <c r="N10" s="2"/>
    </row>
    <row r="11" spans="1:22" ht="26.4" x14ac:dyDescent="0.25">
      <c r="A11" s="135" t="s">
        <v>740</v>
      </c>
      <c r="B11" s="91" t="s">
        <v>205</v>
      </c>
      <c r="C11" s="1"/>
      <c r="D11" s="2"/>
      <c r="E11" s="1"/>
      <c r="F11" s="2"/>
      <c r="G11" s="1"/>
      <c r="H11" s="2"/>
      <c r="I11" s="1"/>
      <c r="J11" s="2"/>
      <c r="K11" s="26"/>
      <c r="L11" s="27"/>
      <c r="M11" s="1"/>
      <c r="N11" s="2"/>
    </row>
    <row r="12" spans="1:22" x14ac:dyDescent="0.25">
      <c r="A12" s="136" t="s">
        <v>741</v>
      </c>
      <c r="B12" s="29" t="s">
        <v>181</v>
      </c>
      <c r="C12" s="1"/>
      <c r="D12" s="2"/>
      <c r="E12" s="1"/>
      <c r="F12" s="2"/>
      <c r="G12" s="1"/>
      <c r="H12" s="2"/>
      <c r="I12" s="1"/>
      <c r="J12" s="2"/>
      <c r="K12" s="26"/>
      <c r="L12" s="27"/>
      <c r="M12" s="1"/>
      <c r="N12" s="2"/>
    </row>
    <row r="13" spans="1:22" x14ac:dyDescent="0.25">
      <c r="A13" s="135" t="s">
        <v>742</v>
      </c>
      <c r="B13" s="29" t="s">
        <v>261</v>
      </c>
      <c r="C13" s="1"/>
      <c r="D13" s="2"/>
      <c r="E13" s="1"/>
      <c r="F13" s="2"/>
      <c r="G13" s="1"/>
      <c r="H13" s="2"/>
      <c r="I13" s="1"/>
      <c r="J13" s="2"/>
      <c r="K13" s="26"/>
      <c r="L13" s="27"/>
      <c r="M13" s="1"/>
      <c r="N13" s="2"/>
    </row>
    <row r="14" spans="1:22" x14ac:dyDescent="0.25">
      <c r="A14" s="135" t="s">
        <v>698</v>
      </c>
      <c r="B14" s="29" t="s">
        <v>81</v>
      </c>
      <c r="C14" s="1"/>
      <c r="D14" s="2"/>
      <c r="E14" s="1"/>
      <c r="F14" s="2"/>
      <c r="G14" s="1"/>
      <c r="H14" s="2"/>
      <c r="I14" s="1"/>
      <c r="J14" s="2"/>
      <c r="K14" s="26"/>
      <c r="L14" s="27"/>
      <c r="M14" s="1"/>
      <c r="N14" s="2"/>
    </row>
    <row r="16" spans="1:22" x14ac:dyDescent="0.25">
      <c r="B16" t="s">
        <v>182</v>
      </c>
    </row>
    <row r="17" spans="1:14" x14ac:dyDescent="0.25">
      <c r="B17" s="203"/>
      <c r="C17" s="204"/>
      <c r="D17" s="204"/>
      <c r="E17" s="204"/>
      <c r="F17" s="204"/>
      <c r="G17" s="204"/>
      <c r="H17" s="204"/>
      <c r="I17" s="204"/>
      <c r="J17" s="204"/>
      <c r="K17" s="204"/>
      <c r="L17" s="204"/>
      <c r="M17" s="204"/>
      <c r="N17" s="205"/>
    </row>
    <row r="19" spans="1:14" x14ac:dyDescent="0.25">
      <c r="A19" s="136" t="s">
        <v>743</v>
      </c>
      <c r="B19" s="198" t="s">
        <v>210</v>
      </c>
      <c r="C19" s="198"/>
      <c r="D19" s="198"/>
      <c r="E19" s="198"/>
      <c r="F19" s="198"/>
      <c r="G19" s="198"/>
      <c r="H19" s="198"/>
      <c r="I19" s="198"/>
      <c r="J19" s="198"/>
      <c r="K19" s="198"/>
      <c r="L19" s="198"/>
      <c r="M19" s="198"/>
      <c r="N19" s="198"/>
    </row>
    <row r="21" spans="1:14" ht="39.6" x14ac:dyDescent="0.25">
      <c r="A21" s="135" t="s">
        <v>744</v>
      </c>
      <c r="B21" s="29" t="s">
        <v>211</v>
      </c>
      <c r="C21" s="31"/>
      <c r="D21" s="2"/>
    </row>
    <row r="22" spans="1:14" ht="39.6" x14ac:dyDescent="0.25">
      <c r="A22" s="135" t="s">
        <v>745</v>
      </c>
      <c r="B22" s="29" t="s">
        <v>212</v>
      </c>
      <c r="C22" s="31"/>
      <c r="D22" s="2"/>
    </row>
    <row r="24" spans="1:14" x14ac:dyDescent="0.25">
      <c r="B24" t="s">
        <v>183</v>
      </c>
    </row>
    <row r="25" spans="1:14" x14ac:dyDescent="0.25">
      <c r="B25" s="203"/>
      <c r="C25" s="204"/>
      <c r="D25" s="204"/>
      <c r="E25" s="204"/>
      <c r="F25" s="204"/>
      <c r="G25" s="204"/>
      <c r="H25" s="204"/>
      <c r="I25" s="204"/>
      <c r="J25" s="204"/>
      <c r="K25" s="204"/>
      <c r="L25" s="204"/>
      <c r="M25" s="204"/>
      <c r="N25" s="205"/>
    </row>
    <row r="28" spans="1:14" ht="28.5" customHeight="1" x14ac:dyDescent="0.25">
      <c r="A28" s="135" t="s">
        <v>746</v>
      </c>
      <c r="B28" s="198" t="s">
        <v>206</v>
      </c>
      <c r="C28" s="198"/>
      <c r="D28" s="198"/>
      <c r="E28" s="198"/>
      <c r="F28" s="198"/>
      <c r="G28" s="198"/>
      <c r="H28" s="198"/>
      <c r="I28" s="198"/>
      <c r="J28" s="198"/>
      <c r="K28" s="198"/>
      <c r="L28" s="198"/>
      <c r="M28" s="198"/>
      <c r="N28" s="198"/>
    </row>
    <row r="29" spans="1:14" ht="28.5" customHeight="1" x14ac:dyDescent="0.25">
      <c r="B29" s="197" t="s">
        <v>768</v>
      </c>
      <c r="C29" s="197"/>
      <c r="D29" s="197"/>
      <c r="E29" s="197"/>
      <c r="F29" s="197"/>
      <c r="G29" s="197"/>
      <c r="H29" s="197"/>
      <c r="I29" s="197"/>
      <c r="J29" s="197"/>
      <c r="K29" s="197"/>
      <c r="L29" s="197"/>
      <c r="M29" s="197"/>
      <c r="N29" s="197"/>
    </row>
    <row r="30" spans="1:14" x14ac:dyDescent="0.25">
      <c r="B30" s="207" t="s">
        <v>770</v>
      </c>
      <c r="C30" s="207"/>
      <c r="D30" s="207"/>
      <c r="E30" s="207"/>
      <c r="F30" s="207"/>
      <c r="G30" s="207"/>
      <c r="H30" s="207"/>
      <c r="I30" s="207"/>
      <c r="J30" s="207"/>
      <c r="K30" s="207"/>
      <c r="L30" s="207"/>
      <c r="M30" s="207"/>
      <c r="N30" s="207"/>
    </row>
    <row r="31" spans="1:14" x14ac:dyDescent="0.25">
      <c r="B31" s="206" t="s">
        <v>769</v>
      </c>
      <c r="C31" s="206"/>
      <c r="D31" s="206"/>
      <c r="E31" s="206"/>
      <c r="F31" s="206"/>
      <c r="G31" s="206"/>
      <c r="H31" s="206"/>
      <c r="I31" s="206"/>
      <c r="J31" s="206"/>
      <c r="K31" s="206"/>
      <c r="L31" s="206"/>
      <c r="M31" s="206"/>
      <c r="N31" s="206"/>
    </row>
    <row r="32" spans="1:14" x14ac:dyDescent="0.25">
      <c r="B32" s="94"/>
      <c r="C32" s="94"/>
      <c r="D32" s="94"/>
      <c r="E32" s="94"/>
      <c r="F32" s="94"/>
      <c r="G32" s="94"/>
      <c r="H32" s="94"/>
      <c r="I32" s="94"/>
      <c r="J32" s="94"/>
      <c r="K32" s="94"/>
      <c r="L32" s="94"/>
      <c r="M32" s="94"/>
      <c r="N32" s="94"/>
    </row>
    <row r="33" spans="1:14" ht="51" customHeight="1" x14ac:dyDescent="0.25">
      <c r="B33" s="3"/>
      <c r="C33" s="201" t="s">
        <v>102</v>
      </c>
      <c r="D33" s="202"/>
      <c r="E33" s="201" t="s">
        <v>103</v>
      </c>
      <c r="F33" s="202"/>
      <c r="G33" s="201" t="s">
        <v>104</v>
      </c>
      <c r="H33" s="202"/>
      <c r="I33" s="156" t="s">
        <v>53</v>
      </c>
      <c r="J33" s="156"/>
      <c r="K33" s="156" t="s">
        <v>54</v>
      </c>
      <c r="L33" s="156"/>
      <c r="M33" s="201" t="s">
        <v>105</v>
      </c>
      <c r="N33" s="202"/>
    </row>
    <row r="34" spans="1:14" x14ac:dyDescent="0.25">
      <c r="A34" s="135" t="s">
        <v>747</v>
      </c>
      <c r="B34" s="3" t="s">
        <v>184</v>
      </c>
      <c r="C34" s="31"/>
      <c r="D34" s="2"/>
      <c r="E34" s="31"/>
      <c r="F34" s="2"/>
      <c r="G34" s="31"/>
      <c r="H34" s="2"/>
      <c r="I34" s="31"/>
      <c r="J34" s="2"/>
      <c r="K34" s="71"/>
      <c r="L34" s="27"/>
      <c r="M34" s="31"/>
      <c r="N34" s="2"/>
    </row>
    <row r="35" spans="1:14" x14ac:dyDescent="0.25">
      <c r="A35" s="135" t="s">
        <v>748</v>
      </c>
      <c r="B35" s="3" t="s">
        <v>185</v>
      </c>
      <c r="C35" s="31"/>
      <c r="D35" s="2"/>
      <c r="E35" s="31"/>
      <c r="F35" s="2"/>
      <c r="G35" s="31"/>
      <c r="H35" s="2"/>
      <c r="I35" s="31"/>
      <c r="J35" s="2"/>
      <c r="K35" s="71"/>
      <c r="L35" s="27"/>
      <c r="M35" s="31"/>
      <c r="N35" s="2"/>
    </row>
    <row r="36" spans="1:14" x14ac:dyDescent="0.25">
      <c r="A36" s="135" t="s">
        <v>749</v>
      </c>
      <c r="B36" s="3" t="s">
        <v>186</v>
      </c>
      <c r="C36" s="31"/>
      <c r="D36" s="2"/>
      <c r="E36" s="31"/>
      <c r="F36" s="2"/>
      <c r="G36" s="31"/>
      <c r="H36" s="2"/>
      <c r="I36" s="31"/>
      <c r="J36" s="2"/>
      <c r="K36" s="71"/>
      <c r="L36" s="27"/>
      <c r="M36" s="31"/>
      <c r="N36" s="2"/>
    </row>
    <row r="37" spans="1:14" x14ac:dyDescent="0.25">
      <c r="A37" s="135" t="s">
        <v>750</v>
      </c>
      <c r="B37" s="3" t="s">
        <v>187</v>
      </c>
      <c r="C37" s="31"/>
      <c r="D37" s="2"/>
      <c r="E37" s="31"/>
      <c r="F37" s="2"/>
      <c r="G37" s="31"/>
      <c r="H37" s="2"/>
      <c r="I37" s="31"/>
      <c r="J37" s="2"/>
      <c r="K37" s="71"/>
      <c r="L37" s="27"/>
      <c r="M37" s="31"/>
      <c r="N37" s="2"/>
    </row>
    <row r="38" spans="1:14" x14ac:dyDescent="0.25">
      <c r="A38" s="135" t="s">
        <v>698</v>
      </c>
      <c r="B38" s="3" t="s">
        <v>90</v>
      </c>
      <c r="C38" s="31"/>
      <c r="D38" s="2"/>
      <c r="E38" s="31"/>
      <c r="F38" s="2"/>
      <c r="G38" s="31"/>
      <c r="H38" s="2"/>
      <c r="I38" s="31"/>
      <c r="J38" s="2"/>
      <c r="K38" s="71"/>
      <c r="L38" s="27"/>
      <c r="M38" s="31"/>
      <c r="N38" s="2"/>
    </row>
    <row r="39" spans="1:14" ht="25.35" customHeight="1" x14ac:dyDescent="0.25">
      <c r="B39" t="s">
        <v>188</v>
      </c>
    </row>
    <row r="40" spans="1:14" x14ac:dyDescent="0.25">
      <c r="B40" s="209"/>
      <c r="C40" s="210"/>
      <c r="D40" s="210"/>
      <c r="E40" s="210"/>
      <c r="F40" s="210"/>
      <c r="G40" s="210"/>
      <c r="H40" s="210"/>
      <c r="I40" s="210"/>
      <c r="J40" s="210"/>
      <c r="K40" s="210"/>
      <c r="L40" s="210"/>
      <c r="M40" s="210"/>
      <c r="N40" s="211"/>
    </row>
    <row r="45" spans="1:14" ht="15.75" customHeight="1" x14ac:dyDescent="0.25"/>
    <row r="49" spans="2:12" ht="15.75" customHeight="1" x14ac:dyDescent="0.25"/>
    <row r="50" spans="2:12" ht="15.75" customHeight="1" x14ac:dyDescent="0.25"/>
    <row r="53" spans="2:12" x14ac:dyDescent="0.25">
      <c r="B53" s="208"/>
      <c r="C53" s="208"/>
      <c r="D53" s="208"/>
      <c r="E53" s="208"/>
      <c r="F53" s="208"/>
      <c r="G53" s="208"/>
      <c r="H53" s="208"/>
      <c r="I53" s="208"/>
      <c r="J53" s="208"/>
      <c r="K53" s="208"/>
      <c r="L53" s="208"/>
    </row>
  </sheetData>
  <mergeCells count="23">
    <mergeCell ref="B53:L53"/>
    <mergeCell ref="C33:D33"/>
    <mergeCell ref="E33:F33"/>
    <mergeCell ref="G33:H33"/>
    <mergeCell ref="I33:J33"/>
    <mergeCell ref="K33:L33"/>
    <mergeCell ref="B40:N40"/>
    <mergeCell ref="B29:N29"/>
    <mergeCell ref="B4:N4"/>
    <mergeCell ref="B2:N2"/>
    <mergeCell ref="M6:N6"/>
    <mergeCell ref="M33:N33"/>
    <mergeCell ref="G6:H6"/>
    <mergeCell ref="I6:J6"/>
    <mergeCell ref="K6:L6"/>
    <mergeCell ref="B19:N19"/>
    <mergeCell ref="B28:N28"/>
    <mergeCell ref="B17:N17"/>
    <mergeCell ref="B25:N25"/>
    <mergeCell ref="C6:D6"/>
    <mergeCell ref="E6:F6"/>
    <mergeCell ref="B31:N31"/>
    <mergeCell ref="B30:N30"/>
  </mergeCells>
  <dataValidations count="2">
    <dataValidation allowBlank="1" showInputMessage="1" showErrorMessage="1" sqref="U1:V4" xr:uid="{00000000-0002-0000-0A00-000000000000}"/>
    <dataValidation type="list" allowBlank="1" showInputMessage="1" showErrorMessage="1" sqref="D7:D14 F7:F14 H7:H14 J7:J14 N7:N14 L7:L14 D21:D22 D34:D38 F34:F38 H34:H38 J34:J38 N34:N38 L34:L38" xr:uid="{00000000-0002-0000-0A00-000001000000}">
      <formula1>$U$2:$U$4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2000000}">
          <x14:formula1>
            <xm:f>Lists!$B$3:$B$5</xm:f>
          </x14:formula1>
          <xm:sqref>C7:C14 E7:E14 G7:G14 I7:I14 M7:M14 K7:K14</xm:sqref>
        </x14:dataValidation>
        <x14:dataValidation type="list" showInputMessage="1" showErrorMessage="1" xr:uid="{00000000-0002-0000-0A00-000003000000}">
          <x14:formula1>
            <xm:f>Lists!$C$26:$C$28</xm:f>
          </x14:formula1>
          <xm:sqref>C21:C22</xm:sqref>
        </x14:dataValidation>
        <x14:dataValidation type="list" allowBlank="1" showInputMessage="1" showErrorMessage="1" xr:uid="{00000000-0002-0000-0A00-000004000000}">
          <x14:formula1>
            <xm:f>Lists!$B$28:$B$31</xm:f>
          </x14:formula1>
          <xm:sqref>C34:C38 K34:K38 M34:M38 I34:I38 G34:G38 E34:E38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280"/>
  <sheetViews>
    <sheetView topLeftCell="A255" workbookViewId="0">
      <selection activeCell="B281" sqref="B281"/>
    </sheetView>
  </sheetViews>
  <sheetFormatPr defaultRowHeight="13.2" x14ac:dyDescent="0.25"/>
  <cols>
    <col min="2" max="2" width="88.44140625" customWidth="1"/>
    <col min="3" max="3" width="26.5546875" bestFit="1" customWidth="1"/>
  </cols>
  <sheetData>
    <row r="2" spans="2:7" x14ac:dyDescent="0.25">
      <c r="B2" t="s">
        <v>209</v>
      </c>
      <c r="C2" t="s">
        <v>198</v>
      </c>
      <c r="G2" t="s">
        <v>193</v>
      </c>
    </row>
    <row r="3" spans="2:7" x14ac:dyDescent="0.25">
      <c r="B3" t="s">
        <v>73</v>
      </c>
      <c r="C3" s="68" t="s">
        <v>82</v>
      </c>
      <c r="G3" s="87" t="s">
        <v>74</v>
      </c>
    </row>
    <row r="4" spans="2:7" x14ac:dyDescent="0.25">
      <c r="B4" t="s">
        <v>83</v>
      </c>
      <c r="C4" s="68" t="s">
        <v>84</v>
      </c>
      <c r="G4" s="87" t="s">
        <v>76</v>
      </c>
    </row>
    <row r="5" spans="2:7" x14ac:dyDescent="0.25">
      <c r="B5" t="s">
        <v>78</v>
      </c>
      <c r="C5" s="68" t="s">
        <v>83</v>
      </c>
      <c r="G5" s="87" t="s">
        <v>83</v>
      </c>
    </row>
    <row r="6" spans="2:7" x14ac:dyDescent="0.25">
      <c r="B6" s="64"/>
      <c r="C6" s="68" t="s">
        <v>78</v>
      </c>
      <c r="G6" s="87" t="s">
        <v>78</v>
      </c>
    </row>
    <row r="7" spans="2:7" x14ac:dyDescent="0.25">
      <c r="B7" t="s">
        <v>192</v>
      </c>
      <c r="C7" s="69"/>
      <c r="G7" s="69"/>
    </row>
    <row r="8" spans="2:7" x14ac:dyDescent="0.25">
      <c r="B8" s="23" t="s">
        <v>58</v>
      </c>
    </row>
    <row r="9" spans="2:7" x14ac:dyDescent="0.25">
      <c r="B9" s="23" t="s">
        <v>60</v>
      </c>
    </row>
    <row r="10" spans="2:7" x14ac:dyDescent="0.25">
      <c r="B10" s="23" t="s">
        <v>59</v>
      </c>
    </row>
    <row r="12" spans="2:7" x14ac:dyDescent="0.25">
      <c r="B12" s="23" t="s">
        <v>202</v>
      </c>
    </row>
    <row r="13" spans="2:7" x14ac:dyDescent="0.25">
      <c r="B13" s="23" t="s">
        <v>66</v>
      </c>
      <c r="C13" t="s">
        <v>195</v>
      </c>
    </row>
    <row r="14" spans="2:7" x14ac:dyDescent="0.25">
      <c r="B14" s="23" t="s">
        <v>62</v>
      </c>
      <c r="C14" s="23" t="s">
        <v>95</v>
      </c>
    </row>
    <row r="15" spans="2:7" x14ac:dyDescent="0.25">
      <c r="B15" s="23" t="s">
        <v>63</v>
      </c>
      <c r="C15" s="23" t="s">
        <v>96</v>
      </c>
    </row>
    <row r="16" spans="2:7" x14ac:dyDescent="0.25">
      <c r="B16" s="23" t="s">
        <v>64</v>
      </c>
      <c r="C16" s="23" t="s">
        <v>97</v>
      </c>
    </row>
    <row r="17" spans="2:3" x14ac:dyDescent="0.25">
      <c r="B17" s="23" t="s">
        <v>65</v>
      </c>
      <c r="C17" s="23" t="s">
        <v>78</v>
      </c>
    </row>
    <row r="18" spans="2:3" x14ac:dyDescent="0.25">
      <c r="B18" t="s">
        <v>81</v>
      </c>
    </row>
    <row r="20" spans="2:3" x14ac:dyDescent="0.25">
      <c r="B20" t="s">
        <v>85</v>
      </c>
      <c r="C20" s="23" t="s">
        <v>199</v>
      </c>
    </row>
    <row r="21" spans="2:3" x14ac:dyDescent="0.25">
      <c r="B21" t="s">
        <v>262</v>
      </c>
      <c r="C21" t="s">
        <v>98</v>
      </c>
    </row>
    <row r="22" spans="2:3" x14ac:dyDescent="0.25">
      <c r="B22" s="23" t="s">
        <v>86</v>
      </c>
      <c r="C22" t="s">
        <v>99</v>
      </c>
    </row>
    <row r="23" spans="2:3" x14ac:dyDescent="0.25">
      <c r="B23" t="s">
        <v>263</v>
      </c>
      <c r="C23" t="s">
        <v>100</v>
      </c>
    </row>
    <row r="24" spans="2:3" x14ac:dyDescent="0.25">
      <c r="B24" t="s">
        <v>264</v>
      </c>
    </row>
    <row r="25" spans="2:3" x14ac:dyDescent="0.25">
      <c r="B25" s="4"/>
      <c r="C25" t="s">
        <v>207</v>
      </c>
    </row>
    <row r="26" spans="2:3" x14ac:dyDescent="0.25">
      <c r="C26" t="s">
        <v>73</v>
      </c>
    </row>
    <row r="27" spans="2:3" x14ac:dyDescent="0.25">
      <c r="B27" t="s">
        <v>208</v>
      </c>
      <c r="C27" t="s">
        <v>91</v>
      </c>
    </row>
    <row r="28" spans="2:3" x14ac:dyDescent="0.25">
      <c r="B28" t="s">
        <v>93</v>
      </c>
      <c r="C28" t="s">
        <v>92</v>
      </c>
    </row>
    <row r="29" spans="2:3" x14ac:dyDescent="0.25">
      <c r="B29" t="s">
        <v>2119</v>
      </c>
    </row>
    <row r="30" spans="2:3" x14ac:dyDescent="0.25">
      <c r="B30" t="s">
        <v>94</v>
      </c>
    </row>
    <row r="31" spans="2:3" x14ac:dyDescent="0.25">
      <c r="B31" t="s">
        <v>83</v>
      </c>
    </row>
    <row r="34" spans="2:6" x14ac:dyDescent="0.25">
      <c r="B34" s="62"/>
    </row>
    <row r="38" spans="2:6" x14ac:dyDescent="0.25">
      <c r="B38" t="s">
        <v>221</v>
      </c>
    </row>
    <row r="40" spans="2:6" x14ac:dyDescent="0.25">
      <c r="B40" s="76" t="s">
        <v>266</v>
      </c>
      <c r="C40" s="76" t="s">
        <v>267</v>
      </c>
      <c r="F40" s="76" t="s">
        <v>358</v>
      </c>
    </row>
    <row r="41" spans="2:6" x14ac:dyDescent="0.25">
      <c r="B41" t="s">
        <v>2120</v>
      </c>
      <c r="C41" t="s">
        <v>2121</v>
      </c>
      <c r="F41" t="s">
        <v>353</v>
      </c>
    </row>
    <row r="42" spans="2:6" x14ac:dyDescent="0.25">
      <c r="B42" t="s">
        <v>2122</v>
      </c>
      <c r="C42" t="s">
        <v>2123</v>
      </c>
      <c r="F42" t="s">
        <v>354</v>
      </c>
    </row>
    <row r="43" spans="2:6" x14ac:dyDescent="0.25">
      <c r="B43" t="s">
        <v>2124</v>
      </c>
      <c r="C43" t="s">
        <v>2125</v>
      </c>
      <c r="F43" t="s">
        <v>355</v>
      </c>
    </row>
    <row r="44" spans="2:6" x14ac:dyDescent="0.25">
      <c r="B44" t="s">
        <v>2126</v>
      </c>
      <c r="C44" t="s">
        <v>2127</v>
      </c>
      <c r="F44" t="s">
        <v>356</v>
      </c>
    </row>
    <row r="45" spans="2:6" x14ac:dyDescent="0.25">
      <c r="B45" t="s">
        <v>2128</v>
      </c>
      <c r="C45" t="s">
        <v>2129</v>
      </c>
      <c r="F45" t="s">
        <v>357</v>
      </c>
    </row>
    <row r="46" spans="2:6" x14ac:dyDescent="0.25">
      <c r="B46" t="s">
        <v>2130</v>
      </c>
      <c r="C46" t="s">
        <v>2131</v>
      </c>
    </row>
    <row r="47" spans="2:6" x14ac:dyDescent="0.25">
      <c r="B47" t="s">
        <v>2132</v>
      </c>
      <c r="C47" t="s">
        <v>2133</v>
      </c>
    </row>
    <row r="48" spans="2:6" x14ac:dyDescent="0.25">
      <c r="B48" t="s">
        <v>2134</v>
      </c>
      <c r="C48" t="s">
        <v>2135</v>
      </c>
    </row>
    <row r="49" spans="2:3" x14ac:dyDescent="0.25">
      <c r="B49" t="s">
        <v>2136</v>
      </c>
      <c r="C49" t="s">
        <v>2137</v>
      </c>
    </row>
    <row r="50" spans="2:3" x14ac:dyDescent="0.25">
      <c r="B50" t="s">
        <v>339</v>
      </c>
      <c r="C50" t="s">
        <v>340</v>
      </c>
    </row>
    <row r="51" spans="2:3" x14ac:dyDescent="0.25">
      <c r="B51" t="s">
        <v>2138</v>
      </c>
      <c r="C51" t="s">
        <v>2139</v>
      </c>
    </row>
    <row r="52" spans="2:3" x14ac:dyDescent="0.25">
      <c r="B52" t="s">
        <v>2140</v>
      </c>
      <c r="C52" t="s">
        <v>2141</v>
      </c>
    </row>
    <row r="53" spans="2:3" x14ac:dyDescent="0.25">
      <c r="B53" t="s">
        <v>268</v>
      </c>
      <c r="C53" t="s">
        <v>269</v>
      </c>
    </row>
    <row r="54" spans="2:3" x14ac:dyDescent="0.25">
      <c r="B54" t="s">
        <v>270</v>
      </c>
      <c r="C54" t="s">
        <v>271</v>
      </c>
    </row>
    <row r="55" spans="2:3" x14ac:dyDescent="0.25">
      <c r="B55" t="s">
        <v>2142</v>
      </c>
      <c r="C55" t="s">
        <v>2143</v>
      </c>
    </row>
    <row r="56" spans="2:3" x14ac:dyDescent="0.25">
      <c r="B56" t="s">
        <v>2144</v>
      </c>
      <c r="C56" t="s">
        <v>2145</v>
      </c>
    </row>
    <row r="57" spans="2:3" x14ac:dyDescent="0.25">
      <c r="B57" t="s">
        <v>2146</v>
      </c>
      <c r="C57" t="s">
        <v>2147</v>
      </c>
    </row>
    <row r="58" spans="2:3" x14ac:dyDescent="0.25">
      <c r="B58" t="s">
        <v>2148</v>
      </c>
      <c r="C58" t="s">
        <v>2149</v>
      </c>
    </row>
    <row r="59" spans="2:3" x14ac:dyDescent="0.25">
      <c r="B59" t="s">
        <v>2150</v>
      </c>
      <c r="C59" t="s">
        <v>2151</v>
      </c>
    </row>
    <row r="60" spans="2:3" x14ac:dyDescent="0.25">
      <c r="B60" t="s">
        <v>2152</v>
      </c>
      <c r="C60" t="s">
        <v>2153</v>
      </c>
    </row>
    <row r="61" spans="2:3" x14ac:dyDescent="0.25">
      <c r="B61" t="s">
        <v>272</v>
      </c>
      <c r="C61" t="s">
        <v>273</v>
      </c>
    </row>
    <row r="62" spans="2:3" x14ac:dyDescent="0.25">
      <c r="B62" t="s">
        <v>2154</v>
      </c>
      <c r="C62" t="s">
        <v>2155</v>
      </c>
    </row>
    <row r="63" spans="2:3" x14ac:dyDescent="0.25">
      <c r="B63" t="s">
        <v>2156</v>
      </c>
      <c r="C63" t="s">
        <v>2157</v>
      </c>
    </row>
    <row r="64" spans="2:3" x14ac:dyDescent="0.25">
      <c r="B64" t="s">
        <v>2158</v>
      </c>
      <c r="C64" t="s">
        <v>2159</v>
      </c>
    </row>
    <row r="65" spans="2:3" x14ac:dyDescent="0.25">
      <c r="B65" t="s">
        <v>2160</v>
      </c>
      <c r="C65" t="s">
        <v>2161</v>
      </c>
    </row>
    <row r="66" spans="2:3" x14ac:dyDescent="0.25">
      <c r="B66" t="s">
        <v>2162</v>
      </c>
      <c r="C66" t="s">
        <v>2163</v>
      </c>
    </row>
    <row r="67" spans="2:3" x14ac:dyDescent="0.25">
      <c r="B67" t="s">
        <v>2164</v>
      </c>
      <c r="C67" t="s">
        <v>2165</v>
      </c>
    </row>
    <row r="68" spans="2:3" x14ac:dyDescent="0.25">
      <c r="B68" t="s">
        <v>2166</v>
      </c>
      <c r="C68" t="s">
        <v>2167</v>
      </c>
    </row>
    <row r="69" spans="2:3" x14ac:dyDescent="0.25">
      <c r="B69" t="s">
        <v>341</v>
      </c>
      <c r="C69" t="s">
        <v>342</v>
      </c>
    </row>
    <row r="70" spans="2:3" x14ac:dyDescent="0.25">
      <c r="B70" t="s">
        <v>2168</v>
      </c>
      <c r="C70" t="s">
        <v>2169</v>
      </c>
    </row>
    <row r="71" spans="2:3" x14ac:dyDescent="0.25">
      <c r="B71" t="s">
        <v>2170</v>
      </c>
      <c r="C71" t="s">
        <v>2171</v>
      </c>
    </row>
    <row r="72" spans="2:3" x14ac:dyDescent="0.25">
      <c r="B72" t="s">
        <v>2172</v>
      </c>
      <c r="C72" t="s">
        <v>2173</v>
      </c>
    </row>
    <row r="73" spans="2:3" x14ac:dyDescent="0.25">
      <c r="B73" t="s">
        <v>2174</v>
      </c>
      <c r="C73" t="s">
        <v>2175</v>
      </c>
    </row>
    <row r="74" spans="2:3" x14ac:dyDescent="0.25">
      <c r="B74" t="s">
        <v>2176</v>
      </c>
      <c r="C74" t="s">
        <v>2177</v>
      </c>
    </row>
    <row r="75" spans="2:3" x14ac:dyDescent="0.25">
      <c r="B75" t="s">
        <v>2178</v>
      </c>
      <c r="C75" t="s">
        <v>2179</v>
      </c>
    </row>
    <row r="76" spans="2:3" x14ac:dyDescent="0.25">
      <c r="B76" t="s">
        <v>2180</v>
      </c>
      <c r="C76" t="s">
        <v>2181</v>
      </c>
    </row>
    <row r="77" spans="2:3" x14ac:dyDescent="0.25">
      <c r="B77" t="s">
        <v>2182</v>
      </c>
      <c r="C77" t="s">
        <v>2183</v>
      </c>
    </row>
    <row r="78" spans="2:3" x14ac:dyDescent="0.25">
      <c r="B78" t="s">
        <v>274</v>
      </c>
      <c r="C78" t="s">
        <v>275</v>
      </c>
    </row>
    <row r="79" spans="2:3" x14ac:dyDescent="0.25">
      <c r="B79" t="s">
        <v>2184</v>
      </c>
      <c r="C79" t="s">
        <v>2185</v>
      </c>
    </row>
    <row r="80" spans="2:3" x14ac:dyDescent="0.25">
      <c r="B80" t="s">
        <v>2186</v>
      </c>
      <c r="C80" t="s">
        <v>2187</v>
      </c>
    </row>
    <row r="81" spans="2:3" x14ac:dyDescent="0.25">
      <c r="B81" t="s">
        <v>2188</v>
      </c>
      <c r="C81" t="s">
        <v>2189</v>
      </c>
    </row>
    <row r="82" spans="2:3" x14ac:dyDescent="0.25">
      <c r="B82" t="s">
        <v>2190</v>
      </c>
      <c r="C82" t="s">
        <v>2191</v>
      </c>
    </row>
    <row r="83" spans="2:3" x14ac:dyDescent="0.25">
      <c r="B83" t="s">
        <v>276</v>
      </c>
      <c r="C83" t="s">
        <v>277</v>
      </c>
    </row>
    <row r="84" spans="2:3" x14ac:dyDescent="0.25">
      <c r="B84" t="s">
        <v>2192</v>
      </c>
      <c r="C84" t="s">
        <v>343</v>
      </c>
    </row>
    <row r="85" spans="2:3" x14ac:dyDescent="0.25">
      <c r="B85" t="s">
        <v>2193</v>
      </c>
      <c r="C85" t="s">
        <v>2194</v>
      </c>
    </row>
    <row r="86" spans="2:3" x14ac:dyDescent="0.25">
      <c r="B86" t="s">
        <v>2195</v>
      </c>
      <c r="C86" t="s">
        <v>2196</v>
      </c>
    </row>
    <row r="87" spans="2:3" x14ac:dyDescent="0.25">
      <c r="B87" t="s">
        <v>278</v>
      </c>
      <c r="C87" t="s">
        <v>279</v>
      </c>
    </row>
    <row r="88" spans="2:3" x14ac:dyDescent="0.25">
      <c r="B88" t="s">
        <v>2197</v>
      </c>
      <c r="C88" t="s">
        <v>2198</v>
      </c>
    </row>
    <row r="89" spans="2:3" x14ac:dyDescent="0.25">
      <c r="B89" t="s">
        <v>2199</v>
      </c>
      <c r="C89" t="s">
        <v>2200</v>
      </c>
    </row>
    <row r="90" spans="2:3" x14ac:dyDescent="0.25">
      <c r="B90" t="s">
        <v>2201</v>
      </c>
      <c r="C90" t="s">
        <v>2202</v>
      </c>
    </row>
    <row r="91" spans="2:3" x14ac:dyDescent="0.25">
      <c r="B91" t="s">
        <v>280</v>
      </c>
      <c r="C91" t="s">
        <v>281</v>
      </c>
    </row>
    <row r="92" spans="2:3" x14ac:dyDescent="0.25">
      <c r="B92" t="s">
        <v>2203</v>
      </c>
      <c r="C92" t="s">
        <v>2204</v>
      </c>
    </row>
    <row r="93" spans="2:3" x14ac:dyDescent="0.25">
      <c r="B93" t="s">
        <v>2205</v>
      </c>
      <c r="C93" t="s">
        <v>2206</v>
      </c>
    </row>
    <row r="94" spans="2:3" x14ac:dyDescent="0.25">
      <c r="B94" t="s">
        <v>2207</v>
      </c>
      <c r="C94" t="s">
        <v>2208</v>
      </c>
    </row>
    <row r="95" spans="2:3" x14ac:dyDescent="0.25">
      <c r="B95" t="s">
        <v>2209</v>
      </c>
      <c r="C95" t="s">
        <v>2210</v>
      </c>
    </row>
    <row r="96" spans="2:3" x14ac:dyDescent="0.25">
      <c r="B96" t="s">
        <v>2211</v>
      </c>
      <c r="C96" t="s">
        <v>2212</v>
      </c>
    </row>
    <row r="97" spans="2:3" x14ac:dyDescent="0.25">
      <c r="B97" t="s">
        <v>2213</v>
      </c>
      <c r="C97" t="s">
        <v>282</v>
      </c>
    </row>
    <row r="98" spans="2:3" x14ac:dyDescent="0.25">
      <c r="B98" t="s">
        <v>2214</v>
      </c>
      <c r="C98" t="s">
        <v>2215</v>
      </c>
    </row>
    <row r="99" spans="2:3" x14ac:dyDescent="0.25">
      <c r="B99" t="s">
        <v>2216</v>
      </c>
      <c r="C99" t="s">
        <v>2217</v>
      </c>
    </row>
    <row r="100" spans="2:3" x14ac:dyDescent="0.25">
      <c r="B100" t="s">
        <v>283</v>
      </c>
      <c r="C100" t="s">
        <v>284</v>
      </c>
    </row>
    <row r="101" spans="2:3" x14ac:dyDescent="0.25">
      <c r="B101" t="s">
        <v>2218</v>
      </c>
      <c r="C101" t="s">
        <v>2219</v>
      </c>
    </row>
    <row r="102" spans="2:3" x14ac:dyDescent="0.25">
      <c r="B102" t="s">
        <v>2220</v>
      </c>
      <c r="C102" t="s">
        <v>2221</v>
      </c>
    </row>
    <row r="103" spans="2:3" x14ac:dyDescent="0.25">
      <c r="B103" t="s">
        <v>2222</v>
      </c>
      <c r="C103" t="s">
        <v>2223</v>
      </c>
    </row>
    <row r="104" spans="2:3" x14ac:dyDescent="0.25">
      <c r="B104" t="s">
        <v>2224</v>
      </c>
      <c r="C104" t="s">
        <v>2225</v>
      </c>
    </row>
    <row r="105" spans="2:3" x14ac:dyDescent="0.25">
      <c r="B105" t="s">
        <v>2226</v>
      </c>
      <c r="C105" t="s">
        <v>2227</v>
      </c>
    </row>
    <row r="106" spans="2:3" x14ac:dyDescent="0.25">
      <c r="B106" t="s">
        <v>2228</v>
      </c>
      <c r="C106" t="s">
        <v>2229</v>
      </c>
    </row>
    <row r="107" spans="2:3" x14ac:dyDescent="0.25">
      <c r="B107" t="s">
        <v>2230</v>
      </c>
      <c r="C107" t="s">
        <v>2231</v>
      </c>
    </row>
    <row r="108" spans="2:3" x14ac:dyDescent="0.25">
      <c r="B108" t="s">
        <v>2232</v>
      </c>
      <c r="C108" t="s">
        <v>2233</v>
      </c>
    </row>
    <row r="109" spans="2:3" x14ac:dyDescent="0.25">
      <c r="B109" t="s">
        <v>285</v>
      </c>
      <c r="C109" t="s">
        <v>286</v>
      </c>
    </row>
    <row r="110" spans="2:3" x14ac:dyDescent="0.25">
      <c r="B110" t="s">
        <v>2234</v>
      </c>
      <c r="C110" t="s">
        <v>2235</v>
      </c>
    </row>
    <row r="111" spans="2:3" x14ac:dyDescent="0.25">
      <c r="B111" t="s">
        <v>2236</v>
      </c>
      <c r="C111" t="s">
        <v>2237</v>
      </c>
    </row>
    <row r="112" spans="2:3" x14ac:dyDescent="0.25">
      <c r="B112" t="s">
        <v>2238</v>
      </c>
      <c r="C112" t="s">
        <v>2239</v>
      </c>
    </row>
    <row r="113" spans="2:3" x14ac:dyDescent="0.25">
      <c r="B113" t="s">
        <v>2240</v>
      </c>
      <c r="C113" t="s">
        <v>2241</v>
      </c>
    </row>
    <row r="114" spans="2:3" x14ac:dyDescent="0.25">
      <c r="B114" t="s">
        <v>2242</v>
      </c>
      <c r="C114" t="s">
        <v>2243</v>
      </c>
    </row>
    <row r="115" spans="2:3" x14ac:dyDescent="0.25">
      <c r="B115" t="s">
        <v>287</v>
      </c>
      <c r="C115" t="s">
        <v>288</v>
      </c>
    </row>
    <row r="116" spans="2:3" x14ac:dyDescent="0.25">
      <c r="B116" t="s">
        <v>289</v>
      </c>
      <c r="C116" t="s">
        <v>290</v>
      </c>
    </row>
    <row r="117" spans="2:3" x14ac:dyDescent="0.25">
      <c r="B117" t="s">
        <v>2244</v>
      </c>
      <c r="C117" t="s">
        <v>2245</v>
      </c>
    </row>
    <row r="118" spans="2:3" x14ac:dyDescent="0.25">
      <c r="B118" t="s">
        <v>2246</v>
      </c>
      <c r="C118" t="s">
        <v>2247</v>
      </c>
    </row>
    <row r="119" spans="2:3" x14ac:dyDescent="0.25">
      <c r="B119" t="s">
        <v>2248</v>
      </c>
      <c r="C119" t="s">
        <v>2249</v>
      </c>
    </row>
    <row r="120" spans="2:3" x14ac:dyDescent="0.25">
      <c r="B120" t="s">
        <v>2250</v>
      </c>
      <c r="C120" t="s">
        <v>2251</v>
      </c>
    </row>
    <row r="121" spans="2:3" x14ac:dyDescent="0.25">
      <c r="B121" t="s">
        <v>2252</v>
      </c>
      <c r="C121" t="s">
        <v>2253</v>
      </c>
    </row>
    <row r="122" spans="2:3" x14ac:dyDescent="0.25">
      <c r="B122" t="s">
        <v>291</v>
      </c>
      <c r="C122" t="s">
        <v>292</v>
      </c>
    </row>
    <row r="123" spans="2:3" x14ac:dyDescent="0.25">
      <c r="B123" t="s">
        <v>2254</v>
      </c>
      <c r="C123" t="s">
        <v>2255</v>
      </c>
    </row>
    <row r="124" spans="2:3" x14ac:dyDescent="0.25">
      <c r="B124" t="s">
        <v>2256</v>
      </c>
      <c r="C124" t="s">
        <v>2257</v>
      </c>
    </row>
    <row r="125" spans="2:3" x14ac:dyDescent="0.25">
      <c r="B125" t="s">
        <v>293</v>
      </c>
      <c r="C125" t="s">
        <v>294</v>
      </c>
    </row>
    <row r="126" spans="2:3" x14ac:dyDescent="0.25">
      <c r="B126" t="s">
        <v>2258</v>
      </c>
      <c r="C126" t="s">
        <v>2259</v>
      </c>
    </row>
    <row r="127" spans="2:3" x14ac:dyDescent="0.25">
      <c r="B127" t="s">
        <v>2260</v>
      </c>
      <c r="C127" t="s">
        <v>2261</v>
      </c>
    </row>
    <row r="128" spans="2:3" x14ac:dyDescent="0.25">
      <c r="B128" t="s">
        <v>2262</v>
      </c>
      <c r="C128" t="s">
        <v>2263</v>
      </c>
    </row>
    <row r="129" spans="2:3" x14ac:dyDescent="0.25">
      <c r="B129" t="s">
        <v>2264</v>
      </c>
      <c r="C129" t="s">
        <v>2265</v>
      </c>
    </row>
    <row r="130" spans="2:3" x14ac:dyDescent="0.25">
      <c r="B130" t="s">
        <v>2266</v>
      </c>
      <c r="C130" t="s">
        <v>2267</v>
      </c>
    </row>
    <row r="131" spans="2:3" x14ac:dyDescent="0.25">
      <c r="B131" t="s">
        <v>2268</v>
      </c>
      <c r="C131" t="s">
        <v>2269</v>
      </c>
    </row>
    <row r="132" spans="2:3" x14ac:dyDescent="0.25">
      <c r="B132" t="s">
        <v>2270</v>
      </c>
      <c r="C132" t="s">
        <v>2271</v>
      </c>
    </row>
    <row r="133" spans="2:3" x14ac:dyDescent="0.25">
      <c r="B133" t="s">
        <v>2272</v>
      </c>
      <c r="C133" t="s">
        <v>2273</v>
      </c>
    </row>
    <row r="134" spans="2:3" x14ac:dyDescent="0.25">
      <c r="B134" t="s">
        <v>2274</v>
      </c>
      <c r="C134" t="s">
        <v>2275</v>
      </c>
    </row>
    <row r="135" spans="2:3" x14ac:dyDescent="0.25">
      <c r="B135" t="s">
        <v>2276</v>
      </c>
      <c r="C135" t="s">
        <v>2277</v>
      </c>
    </row>
    <row r="136" spans="2:3" x14ac:dyDescent="0.25">
      <c r="B136" t="s">
        <v>2278</v>
      </c>
      <c r="C136" t="s">
        <v>2279</v>
      </c>
    </row>
    <row r="137" spans="2:3" x14ac:dyDescent="0.25">
      <c r="B137" t="s">
        <v>2280</v>
      </c>
      <c r="C137" t="s">
        <v>2281</v>
      </c>
    </row>
    <row r="138" spans="2:3" x14ac:dyDescent="0.25">
      <c r="B138" t="s">
        <v>295</v>
      </c>
      <c r="C138" t="s">
        <v>296</v>
      </c>
    </row>
    <row r="139" spans="2:3" x14ac:dyDescent="0.25">
      <c r="B139" t="s">
        <v>297</v>
      </c>
      <c r="C139" t="s">
        <v>298</v>
      </c>
    </row>
    <row r="140" spans="2:3" x14ac:dyDescent="0.25">
      <c r="B140" t="s">
        <v>344</v>
      </c>
      <c r="C140" t="s">
        <v>345</v>
      </c>
    </row>
    <row r="141" spans="2:3" x14ac:dyDescent="0.25">
      <c r="B141" t="s">
        <v>346</v>
      </c>
      <c r="C141" t="s">
        <v>347</v>
      </c>
    </row>
    <row r="142" spans="2:3" x14ac:dyDescent="0.25">
      <c r="B142" t="s">
        <v>2282</v>
      </c>
      <c r="C142" t="s">
        <v>2283</v>
      </c>
    </row>
    <row r="143" spans="2:3" x14ac:dyDescent="0.25">
      <c r="B143" t="s">
        <v>2284</v>
      </c>
      <c r="C143" t="s">
        <v>2285</v>
      </c>
    </row>
    <row r="144" spans="2:3" x14ac:dyDescent="0.25">
      <c r="B144" t="s">
        <v>299</v>
      </c>
      <c r="C144" t="s">
        <v>300</v>
      </c>
    </row>
    <row r="145" spans="2:3" x14ac:dyDescent="0.25">
      <c r="B145" t="s">
        <v>2286</v>
      </c>
      <c r="C145" t="s">
        <v>2287</v>
      </c>
    </row>
    <row r="146" spans="2:3" x14ac:dyDescent="0.25">
      <c r="B146" t="s">
        <v>301</v>
      </c>
      <c r="C146" t="s">
        <v>302</v>
      </c>
    </row>
    <row r="147" spans="2:3" x14ac:dyDescent="0.25">
      <c r="B147" t="s">
        <v>303</v>
      </c>
      <c r="C147" t="s">
        <v>304</v>
      </c>
    </row>
    <row r="148" spans="2:3" x14ac:dyDescent="0.25">
      <c r="B148" t="s">
        <v>2288</v>
      </c>
      <c r="C148" t="s">
        <v>2289</v>
      </c>
    </row>
    <row r="149" spans="2:3" x14ac:dyDescent="0.25">
      <c r="B149" t="s">
        <v>305</v>
      </c>
      <c r="C149" t="s">
        <v>306</v>
      </c>
    </row>
    <row r="150" spans="2:3" x14ac:dyDescent="0.25">
      <c r="B150" t="s">
        <v>2290</v>
      </c>
      <c r="C150" t="s">
        <v>2291</v>
      </c>
    </row>
    <row r="151" spans="2:3" x14ac:dyDescent="0.25">
      <c r="B151" t="s">
        <v>2292</v>
      </c>
      <c r="C151" t="s">
        <v>2293</v>
      </c>
    </row>
    <row r="152" spans="2:3" x14ac:dyDescent="0.25">
      <c r="B152" t="s">
        <v>2294</v>
      </c>
      <c r="C152" t="s">
        <v>2295</v>
      </c>
    </row>
    <row r="153" spans="2:3" x14ac:dyDescent="0.25">
      <c r="B153" t="s">
        <v>2296</v>
      </c>
      <c r="C153" t="s">
        <v>2297</v>
      </c>
    </row>
    <row r="154" spans="2:3" x14ac:dyDescent="0.25">
      <c r="B154" t="s">
        <v>2298</v>
      </c>
      <c r="C154" t="s">
        <v>2299</v>
      </c>
    </row>
    <row r="155" spans="2:3" x14ac:dyDescent="0.25">
      <c r="B155" t="s">
        <v>2300</v>
      </c>
      <c r="C155" t="s">
        <v>2301</v>
      </c>
    </row>
    <row r="156" spans="2:3" x14ac:dyDescent="0.25">
      <c r="B156" t="s">
        <v>2302</v>
      </c>
      <c r="C156" t="s">
        <v>2303</v>
      </c>
    </row>
    <row r="157" spans="2:3" x14ac:dyDescent="0.25">
      <c r="B157" t="s">
        <v>2304</v>
      </c>
      <c r="C157" t="s">
        <v>2305</v>
      </c>
    </row>
    <row r="158" spans="2:3" x14ac:dyDescent="0.25">
      <c r="B158" t="s">
        <v>308</v>
      </c>
      <c r="C158" t="s">
        <v>309</v>
      </c>
    </row>
    <row r="159" spans="2:3" x14ac:dyDescent="0.25">
      <c r="B159" t="s">
        <v>2306</v>
      </c>
      <c r="C159" t="s">
        <v>2307</v>
      </c>
    </row>
    <row r="160" spans="2:3" x14ac:dyDescent="0.25">
      <c r="B160" t="s">
        <v>2308</v>
      </c>
      <c r="C160" t="s">
        <v>2309</v>
      </c>
    </row>
    <row r="161" spans="2:3" x14ac:dyDescent="0.25">
      <c r="B161" t="s">
        <v>2310</v>
      </c>
      <c r="C161" t="s">
        <v>2311</v>
      </c>
    </row>
    <row r="162" spans="2:3" x14ac:dyDescent="0.25">
      <c r="B162" t="s">
        <v>2312</v>
      </c>
      <c r="C162" t="s">
        <v>2313</v>
      </c>
    </row>
    <row r="163" spans="2:3" x14ac:dyDescent="0.25">
      <c r="B163" t="s">
        <v>2314</v>
      </c>
      <c r="C163" t="s">
        <v>2315</v>
      </c>
    </row>
    <row r="164" spans="2:3" x14ac:dyDescent="0.25">
      <c r="B164" t="s">
        <v>310</v>
      </c>
      <c r="C164" t="s">
        <v>311</v>
      </c>
    </row>
    <row r="165" spans="2:3" x14ac:dyDescent="0.25">
      <c r="B165" t="s">
        <v>312</v>
      </c>
      <c r="C165" t="s">
        <v>313</v>
      </c>
    </row>
    <row r="166" spans="2:3" x14ac:dyDescent="0.25">
      <c r="B166" t="s">
        <v>2316</v>
      </c>
      <c r="C166" t="s">
        <v>2317</v>
      </c>
    </row>
    <row r="167" spans="2:3" x14ac:dyDescent="0.25">
      <c r="B167" t="s">
        <v>2318</v>
      </c>
      <c r="C167" t="s">
        <v>2319</v>
      </c>
    </row>
    <row r="168" spans="2:3" x14ac:dyDescent="0.25">
      <c r="B168" t="s">
        <v>2320</v>
      </c>
      <c r="C168" t="s">
        <v>2321</v>
      </c>
    </row>
    <row r="169" spans="2:3" x14ac:dyDescent="0.25">
      <c r="B169" t="s">
        <v>2322</v>
      </c>
      <c r="C169" t="s">
        <v>2323</v>
      </c>
    </row>
    <row r="170" spans="2:3" x14ac:dyDescent="0.25">
      <c r="B170" t="s">
        <v>2324</v>
      </c>
      <c r="C170" t="s">
        <v>2325</v>
      </c>
    </row>
    <row r="171" spans="2:3" x14ac:dyDescent="0.25">
      <c r="B171" t="s">
        <v>2326</v>
      </c>
      <c r="C171" t="s">
        <v>2327</v>
      </c>
    </row>
    <row r="172" spans="2:3" x14ac:dyDescent="0.25">
      <c r="B172" t="s">
        <v>2328</v>
      </c>
      <c r="C172" t="s">
        <v>2329</v>
      </c>
    </row>
    <row r="173" spans="2:3" x14ac:dyDescent="0.25">
      <c r="B173" t="s">
        <v>2330</v>
      </c>
      <c r="C173" t="s">
        <v>2331</v>
      </c>
    </row>
    <row r="174" spans="2:3" x14ac:dyDescent="0.25">
      <c r="B174" t="s">
        <v>2332</v>
      </c>
      <c r="C174" t="s">
        <v>2333</v>
      </c>
    </row>
    <row r="175" spans="2:3" x14ac:dyDescent="0.25">
      <c r="B175" t="s">
        <v>2334</v>
      </c>
      <c r="C175" t="s">
        <v>2335</v>
      </c>
    </row>
    <row r="176" spans="2:3" x14ac:dyDescent="0.25">
      <c r="B176" t="s">
        <v>2336</v>
      </c>
      <c r="C176" t="s">
        <v>2337</v>
      </c>
    </row>
    <row r="177" spans="2:3" x14ac:dyDescent="0.25">
      <c r="B177" t="s">
        <v>314</v>
      </c>
      <c r="C177" t="s">
        <v>315</v>
      </c>
    </row>
    <row r="178" spans="2:3" x14ac:dyDescent="0.25">
      <c r="B178" t="s">
        <v>2338</v>
      </c>
      <c r="C178" t="s">
        <v>2339</v>
      </c>
    </row>
    <row r="179" spans="2:3" x14ac:dyDescent="0.25">
      <c r="B179" t="s">
        <v>2340</v>
      </c>
      <c r="C179" t="s">
        <v>2341</v>
      </c>
    </row>
    <row r="180" spans="2:3" x14ac:dyDescent="0.25">
      <c r="B180" t="s">
        <v>2342</v>
      </c>
      <c r="C180" t="s">
        <v>2343</v>
      </c>
    </row>
    <row r="181" spans="2:3" x14ac:dyDescent="0.25">
      <c r="B181" t="s">
        <v>2344</v>
      </c>
      <c r="C181" t="s">
        <v>2345</v>
      </c>
    </row>
    <row r="182" spans="2:3" x14ac:dyDescent="0.25">
      <c r="B182" t="s">
        <v>2346</v>
      </c>
      <c r="C182" t="s">
        <v>2347</v>
      </c>
    </row>
    <row r="183" spans="2:3" x14ac:dyDescent="0.25">
      <c r="B183" t="s">
        <v>2348</v>
      </c>
      <c r="C183" t="s">
        <v>2349</v>
      </c>
    </row>
    <row r="184" spans="2:3" x14ac:dyDescent="0.25">
      <c r="B184" t="s">
        <v>2350</v>
      </c>
      <c r="C184" t="s">
        <v>2351</v>
      </c>
    </row>
    <row r="185" spans="2:3" x14ac:dyDescent="0.25">
      <c r="B185" t="s">
        <v>2352</v>
      </c>
      <c r="C185" t="s">
        <v>2353</v>
      </c>
    </row>
    <row r="186" spans="2:3" x14ac:dyDescent="0.25">
      <c r="B186" t="s">
        <v>2354</v>
      </c>
      <c r="C186" t="s">
        <v>2355</v>
      </c>
    </row>
    <row r="187" spans="2:3" x14ac:dyDescent="0.25">
      <c r="B187" t="s">
        <v>2356</v>
      </c>
      <c r="C187" t="s">
        <v>2357</v>
      </c>
    </row>
    <row r="188" spans="2:3" x14ac:dyDescent="0.25">
      <c r="B188" t="s">
        <v>2358</v>
      </c>
      <c r="C188" t="s">
        <v>2359</v>
      </c>
    </row>
    <row r="189" spans="2:3" x14ac:dyDescent="0.25">
      <c r="B189" t="s">
        <v>316</v>
      </c>
      <c r="C189" t="s">
        <v>317</v>
      </c>
    </row>
    <row r="190" spans="2:3" x14ac:dyDescent="0.25">
      <c r="B190" t="s">
        <v>2360</v>
      </c>
      <c r="C190" t="s">
        <v>2361</v>
      </c>
    </row>
    <row r="191" spans="2:3" x14ac:dyDescent="0.25">
      <c r="B191" t="s">
        <v>318</v>
      </c>
      <c r="C191" t="s">
        <v>319</v>
      </c>
    </row>
    <row r="192" spans="2:3" x14ac:dyDescent="0.25">
      <c r="B192" t="s">
        <v>2362</v>
      </c>
      <c r="C192" t="s">
        <v>2363</v>
      </c>
    </row>
    <row r="193" spans="2:3" x14ac:dyDescent="0.25">
      <c r="B193" t="s">
        <v>2364</v>
      </c>
      <c r="C193" t="s">
        <v>2365</v>
      </c>
    </row>
    <row r="194" spans="2:3" x14ac:dyDescent="0.25">
      <c r="B194" t="s">
        <v>2366</v>
      </c>
      <c r="C194" t="s">
        <v>2367</v>
      </c>
    </row>
    <row r="195" spans="2:3" x14ac:dyDescent="0.25">
      <c r="B195" t="s">
        <v>2368</v>
      </c>
      <c r="C195" t="s">
        <v>2369</v>
      </c>
    </row>
    <row r="196" spans="2:3" x14ac:dyDescent="0.25">
      <c r="B196" t="s">
        <v>2370</v>
      </c>
      <c r="C196" t="s">
        <v>2371</v>
      </c>
    </row>
    <row r="197" spans="2:3" x14ac:dyDescent="0.25">
      <c r="B197" t="s">
        <v>2372</v>
      </c>
      <c r="C197" t="s">
        <v>2373</v>
      </c>
    </row>
    <row r="198" spans="2:3" x14ac:dyDescent="0.25">
      <c r="B198" t="s">
        <v>2374</v>
      </c>
      <c r="C198" t="s">
        <v>2375</v>
      </c>
    </row>
    <row r="199" spans="2:3" x14ac:dyDescent="0.25">
      <c r="B199" t="s">
        <v>320</v>
      </c>
      <c r="C199" t="s">
        <v>321</v>
      </c>
    </row>
    <row r="200" spans="2:3" x14ac:dyDescent="0.25">
      <c r="B200" t="s">
        <v>2376</v>
      </c>
      <c r="C200" t="s">
        <v>2377</v>
      </c>
    </row>
    <row r="201" spans="2:3" x14ac:dyDescent="0.25">
      <c r="B201" t="s">
        <v>2378</v>
      </c>
      <c r="C201" t="s">
        <v>2379</v>
      </c>
    </row>
    <row r="202" spans="2:3" x14ac:dyDescent="0.25">
      <c r="B202" t="s">
        <v>2380</v>
      </c>
      <c r="C202" t="s">
        <v>2381</v>
      </c>
    </row>
    <row r="203" spans="2:3" x14ac:dyDescent="0.25">
      <c r="B203" t="s">
        <v>2382</v>
      </c>
      <c r="C203" t="s">
        <v>2383</v>
      </c>
    </row>
    <row r="204" spans="2:3" x14ac:dyDescent="0.25">
      <c r="B204" t="s">
        <v>2384</v>
      </c>
      <c r="C204" t="s">
        <v>2385</v>
      </c>
    </row>
    <row r="205" spans="2:3" x14ac:dyDescent="0.25">
      <c r="B205" t="s">
        <v>2386</v>
      </c>
      <c r="C205" t="s">
        <v>2387</v>
      </c>
    </row>
    <row r="206" spans="2:3" x14ac:dyDescent="0.25">
      <c r="B206" t="s">
        <v>2388</v>
      </c>
      <c r="C206" t="s">
        <v>2389</v>
      </c>
    </row>
    <row r="207" spans="2:3" x14ac:dyDescent="0.25">
      <c r="B207" t="s">
        <v>2390</v>
      </c>
      <c r="C207" t="s">
        <v>2391</v>
      </c>
    </row>
    <row r="208" spans="2:3" x14ac:dyDescent="0.25">
      <c r="B208" t="s">
        <v>2392</v>
      </c>
      <c r="C208" t="s">
        <v>2393</v>
      </c>
    </row>
    <row r="209" spans="2:3" x14ac:dyDescent="0.25">
      <c r="B209" t="s">
        <v>2394</v>
      </c>
      <c r="C209" t="s">
        <v>2395</v>
      </c>
    </row>
    <row r="210" spans="2:3" x14ac:dyDescent="0.25">
      <c r="B210" t="s">
        <v>322</v>
      </c>
      <c r="C210" t="s">
        <v>323</v>
      </c>
    </row>
    <row r="211" spans="2:3" x14ac:dyDescent="0.25">
      <c r="B211" t="s">
        <v>324</v>
      </c>
      <c r="C211" t="s">
        <v>325</v>
      </c>
    </row>
    <row r="212" spans="2:3" x14ac:dyDescent="0.25">
      <c r="B212" t="s">
        <v>2396</v>
      </c>
      <c r="C212" t="s">
        <v>2397</v>
      </c>
    </row>
    <row r="213" spans="2:3" x14ac:dyDescent="0.25">
      <c r="B213" t="s">
        <v>2398</v>
      </c>
      <c r="C213" t="s">
        <v>2399</v>
      </c>
    </row>
    <row r="214" spans="2:3" x14ac:dyDescent="0.25">
      <c r="B214" t="s">
        <v>2400</v>
      </c>
      <c r="C214" t="s">
        <v>307</v>
      </c>
    </row>
    <row r="215" spans="2:3" x14ac:dyDescent="0.25">
      <c r="B215" t="s">
        <v>2401</v>
      </c>
      <c r="C215" t="s">
        <v>2402</v>
      </c>
    </row>
    <row r="216" spans="2:3" x14ac:dyDescent="0.25">
      <c r="B216" t="s">
        <v>2403</v>
      </c>
      <c r="C216" t="s">
        <v>2404</v>
      </c>
    </row>
    <row r="217" spans="2:3" x14ac:dyDescent="0.25">
      <c r="B217" t="s">
        <v>2405</v>
      </c>
      <c r="C217" t="s">
        <v>2406</v>
      </c>
    </row>
    <row r="218" spans="2:3" x14ac:dyDescent="0.25">
      <c r="B218" t="s">
        <v>2407</v>
      </c>
      <c r="C218" t="s">
        <v>2408</v>
      </c>
    </row>
    <row r="219" spans="2:3" x14ac:dyDescent="0.25">
      <c r="B219" t="s">
        <v>2409</v>
      </c>
      <c r="C219" t="s">
        <v>2410</v>
      </c>
    </row>
    <row r="220" spans="2:3" x14ac:dyDescent="0.25">
      <c r="B220" t="s">
        <v>2411</v>
      </c>
      <c r="C220" t="s">
        <v>2412</v>
      </c>
    </row>
    <row r="221" spans="2:3" x14ac:dyDescent="0.25">
      <c r="B221" t="s">
        <v>2413</v>
      </c>
      <c r="C221" t="s">
        <v>2414</v>
      </c>
    </row>
    <row r="222" spans="2:3" x14ac:dyDescent="0.25">
      <c r="B222" t="s">
        <v>2415</v>
      </c>
      <c r="C222" t="s">
        <v>2416</v>
      </c>
    </row>
    <row r="223" spans="2:3" x14ac:dyDescent="0.25">
      <c r="B223" t="s">
        <v>2417</v>
      </c>
      <c r="C223" t="s">
        <v>2418</v>
      </c>
    </row>
    <row r="224" spans="2:3" x14ac:dyDescent="0.25">
      <c r="B224" t="s">
        <v>2419</v>
      </c>
      <c r="C224" t="s">
        <v>2420</v>
      </c>
    </row>
    <row r="225" spans="2:3" x14ac:dyDescent="0.25">
      <c r="B225" t="s">
        <v>2421</v>
      </c>
      <c r="C225" t="s">
        <v>2422</v>
      </c>
    </row>
    <row r="226" spans="2:3" x14ac:dyDescent="0.25">
      <c r="B226" t="s">
        <v>2423</v>
      </c>
      <c r="C226" t="s">
        <v>2424</v>
      </c>
    </row>
    <row r="227" spans="2:3" x14ac:dyDescent="0.25">
      <c r="B227" t="s">
        <v>2425</v>
      </c>
      <c r="C227" t="s">
        <v>2426</v>
      </c>
    </row>
    <row r="228" spans="2:3" x14ac:dyDescent="0.25">
      <c r="B228" t="s">
        <v>2427</v>
      </c>
      <c r="C228" t="s">
        <v>2428</v>
      </c>
    </row>
    <row r="229" spans="2:3" x14ac:dyDescent="0.25">
      <c r="B229" t="s">
        <v>2429</v>
      </c>
      <c r="C229" t="s">
        <v>2430</v>
      </c>
    </row>
    <row r="230" spans="2:3" x14ac:dyDescent="0.25">
      <c r="B230" t="s">
        <v>348</v>
      </c>
      <c r="C230" t="s">
        <v>349</v>
      </c>
    </row>
    <row r="231" spans="2:3" x14ac:dyDescent="0.25">
      <c r="B231" t="s">
        <v>2431</v>
      </c>
      <c r="C231" t="s">
        <v>2432</v>
      </c>
    </row>
    <row r="232" spans="2:3" x14ac:dyDescent="0.25">
      <c r="B232" t="s">
        <v>2433</v>
      </c>
      <c r="C232" t="s">
        <v>2434</v>
      </c>
    </row>
    <row r="233" spans="2:3" x14ac:dyDescent="0.25">
      <c r="B233" t="s">
        <v>2435</v>
      </c>
      <c r="C233" t="s">
        <v>2436</v>
      </c>
    </row>
    <row r="234" spans="2:3" x14ac:dyDescent="0.25">
      <c r="B234" t="s">
        <v>2437</v>
      </c>
      <c r="C234" t="s">
        <v>2438</v>
      </c>
    </row>
    <row r="235" spans="2:3" x14ac:dyDescent="0.25">
      <c r="B235" t="s">
        <v>2439</v>
      </c>
      <c r="C235" t="s">
        <v>2440</v>
      </c>
    </row>
    <row r="236" spans="2:3" x14ac:dyDescent="0.25">
      <c r="B236" t="s">
        <v>2441</v>
      </c>
      <c r="C236" t="s">
        <v>2442</v>
      </c>
    </row>
    <row r="237" spans="2:3" x14ac:dyDescent="0.25">
      <c r="B237" t="s">
        <v>2443</v>
      </c>
      <c r="C237" t="s">
        <v>326</v>
      </c>
    </row>
    <row r="238" spans="2:3" x14ac:dyDescent="0.25">
      <c r="B238" t="s">
        <v>327</v>
      </c>
      <c r="C238" t="s">
        <v>328</v>
      </c>
    </row>
    <row r="239" spans="2:3" x14ac:dyDescent="0.25">
      <c r="B239" t="s">
        <v>2444</v>
      </c>
      <c r="C239" t="s">
        <v>2445</v>
      </c>
    </row>
    <row r="240" spans="2:3" x14ac:dyDescent="0.25">
      <c r="B240" t="s">
        <v>2446</v>
      </c>
      <c r="C240" t="s">
        <v>2447</v>
      </c>
    </row>
    <row r="241" spans="2:3" x14ac:dyDescent="0.25">
      <c r="B241" t="s">
        <v>350</v>
      </c>
      <c r="C241" t="s">
        <v>351</v>
      </c>
    </row>
    <row r="242" spans="2:3" x14ac:dyDescent="0.25">
      <c r="B242" t="s">
        <v>2448</v>
      </c>
      <c r="C242" t="s">
        <v>2449</v>
      </c>
    </row>
    <row r="243" spans="2:3" x14ac:dyDescent="0.25">
      <c r="B243" t="s">
        <v>329</v>
      </c>
      <c r="C243" t="s">
        <v>330</v>
      </c>
    </row>
    <row r="244" spans="2:3" x14ac:dyDescent="0.25">
      <c r="B244" t="s">
        <v>2450</v>
      </c>
      <c r="C244" t="s">
        <v>2451</v>
      </c>
    </row>
    <row r="245" spans="2:3" x14ac:dyDescent="0.25">
      <c r="B245" t="s">
        <v>2452</v>
      </c>
      <c r="C245" t="s">
        <v>2453</v>
      </c>
    </row>
    <row r="246" spans="2:3" x14ac:dyDescent="0.25">
      <c r="B246" t="s">
        <v>2454</v>
      </c>
      <c r="C246" t="s">
        <v>2455</v>
      </c>
    </row>
    <row r="247" spans="2:3" x14ac:dyDescent="0.25">
      <c r="B247" t="s">
        <v>2456</v>
      </c>
      <c r="C247" t="s">
        <v>2457</v>
      </c>
    </row>
    <row r="248" spans="2:3" x14ac:dyDescent="0.25">
      <c r="B248" t="s">
        <v>2458</v>
      </c>
      <c r="C248" t="s">
        <v>2459</v>
      </c>
    </row>
    <row r="249" spans="2:3" x14ac:dyDescent="0.25">
      <c r="B249" t="s">
        <v>331</v>
      </c>
      <c r="C249" t="s">
        <v>332</v>
      </c>
    </row>
    <row r="250" spans="2:3" x14ac:dyDescent="0.25">
      <c r="B250" t="s">
        <v>333</v>
      </c>
      <c r="C250" t="s">
        <v>334</v>
      </c>
    </row>
    <row r="251" spans="2:3" x14ac:dyDescent="0.25">
      <c r="B251" t="s">
        <v>2460</v>
      </c>
      <c r="C251" t="s">
        <v>2461</v>
      </c>
    </row>
    <row r="252" spans="2:3" x14ac:dyDescent="0.25">
      <c r="B252" t="s">
        <v>2462</v>
      </c>
      <c r="C252" t="s">
        <v>2463</v>
      </c>
    </row>
    <row r="253" spans="2:3" x14ac:dyDescent="0.25">
      <c r="B253" t="s">
        <v>2464</v>
      </c>
      <c r="C253" t="s">
        <v>2465</v>
      </c>
    </row>
    <row r="254" spans="2:3" x14ac:dyDescent="0.25">
      <c r="B254" t="s">
        <v>2466</v>
      </c>
      <c r="C254" t="s">
        <v>2467</v>
      </c>
    </row>
    <row r="255" spans="2:3" x14ac:dyDescent="0.25">
      <c r="B255" t="s">
        <v>2468</v>
      </c>
      <c r="C255" t="s">
        <v>2469</v>
      </c>
    </row>
    <row r="256" spans="2:3" x14ac:dyDescent="0.25">
      <c r="B256" t="s">
        <v>2470</v>
      </c>
      <c r="C256" t="s">
        <v>2471</v>
      </c>
    </row>
    <row r="257" spans="2:3" x14ac:dyDescent="0.25">
      <c r="B257" t="s">
        <v>2472</v>
      </c>
      <c r="C257" t="s">
        <v>2473</v>
      </c>
    </row>
    <row r="258" spans="2:3" x14ac:dyDescent="0.25">
      <c r="B258" t="s">
        <v>2474</v>
      </c>
      <c r="C258" t="s">
        <v>2475</v>
      </c>
    </row>
    <row r="259" spans="2:3" x14ac:dyDescent="0.25">
      <c r="B259" t="s">
        <v>2476</v>
      </c>
      <c r="C259" t="s">
        <v>2477</v>
      </c>
    </row>
    <row r="260" spans="2:3" x14ac:dyDescent="0.25">
      <c r="B260" t="s">
        <v>335</v>
      </c>
      <c r="C260" t="s">
        <v>336</v>
      </c>
    </row>
    <row r="261" spans="2:3" x14ac:dyDescent="0.25">
      <c r="B261" t="s">
        <v>2478</v>
      </c>
      <c r="C261" t="s">
        <v>2479</v>
      </c>
    </row>
    <row r="262" spans="2:3" x14ac:dyDescent="0.25">
      <c r="B262" t="s">
        <v>2480</v>
      </c>
      <c r="C262" t="s">
        <v>2481</v>
      </c>
    </row>
    <row r="263" spans="2:3" x14ac:dyDescent="0.25">
      <c r="B263" t="s">
        <v>2482</v>
      </c>
      <c r="C263" t="s">
        <v>2483</v>
      </c>
    </row>
    <row r="264" spans="2:3" x14ac:dyDescent="0.25">
      <c r="B264" t="s">
        <v>2484</v>
      </c>
      <c r="C264" t="s">
        <v>2485</v>
      </c>
    </row>
    <row r="265" spans="2:3" x14ac:dyDescent="0.25">
      <c r="B265" t="s">
        <v>2486</v>
      </c>
      <c r="C265" t="s">
        <v>2487</v>
      </c>
    </row>
    <row r="266" spans="2:3" x14ac:dyDescent="0.25">
      <c r="B266" t="s">
        <v>2488</v>
      </c>
      <c r="C266" t="s">
        <v>2489</v>
      </c>
    </row>
    <row r="267" spans="2:3" x14ac:dyDescent="0.25">
      <c r="B267" t="s">
        <v>2490</v>
      </c>
      <c r="C267" t="s">
        <v>337</v>
      </c>
    </row>
    <row r="268" spans="2:3" x14ac:dyDescent="0.25">
      <c r="B268" t="s">
        <v>2491</v>
      </c>
      <c r="C268" t="s">
        <v>2492</v>
      </c>
    </row>
    <row r="269" spans="2:3" x14ac:dyDescent="0.25">
      <c r="B269" t="s">
        <v>2493</v>
      </c>
      <c r="C269" t="s">
        <v>338</v>
      </c>
    </row>
    <row r="270" spans="2:3" x14ac:dyDescent="0.25">
      <c r="B270" t="s">
        <v>2494</v>
      </c>
      <c r="C270" t="s">
        <v>2495</v>
      </c>
    </row>
    <row r="271" spans="2:3" x14ac:dyDescent="0.25">
      <c r="B271" t="s">
        <v>2496</v>
      </c>
      <c r="C271" t="s">
        <v>2497</v>
      </c>
    </row>
    <row r="272" spans="2:3" x14ac:dyDescent="0.25">
      <c r="B272" t="s">
        <v>2498</v>
      </c>
      <c r="C272" t="s">
        <v>2499</v>
      </c>
    </row>
    <row r="273" spans="2:3" x14ac:dyDescent="0.25">
      <c r="B273" t="s">
        <v>2500</v>
      </c>
      <c r="C273" t="s">
        <v>2501</v>
      </c>
    </row>
    <row r="274" spans="2:3" x14ac:dyDescent="0.25">
      <c r="B274" t="s">
        <v>2502</v>
      </c>
      <c r="C274" t="s">
        <v>2503</v>
      </c>
    </row>
    <row r="275" spans="2:3" x14ac:dyDescent="0.25">
      <c r="B275" t="s">
        <v>2504</v>
      </c>
      <c r="C275" t="s">
        <v>2505</v>
      </c>
    </row>
    <row r="276" spans="2:3" x14ac:dyDescent="0.25">
      <c r="B276" t="s">
        <v>2506</v>
      </c>
      <c r="C276" t="s">
        <v>2507</v>
      </c>
    </row>
    <row r="277" spans="2:3" x14ac:dyDescent="0.25">
      <c r="B277" t="s">
        <v>2508</v>
      </c>
      <c r="C277" t="s">
        <v>2509</v>
      </c>
    </row>
    <row r="278" spans="2:3" x14ac:dyDescent="0.25">
      <c r="B278" t="s">
        <v>2510</v>
      </c>
      <c r="C278" t="s">
        <v>2511</v>
      </c>
    </row>
    <row r="279" spans="2:3" x14ac:dyDescent="0.25">
      <c r="B279" t="s">
        <v>2512</v>
      </c>
      <c r="C279" t="s">
        <v>2513</v>
      </c>
    </row>
    <row r="280" spans="2:3" x14ac:dyDescent="0.25">
      <c r="B280" t="s">
        <v>2514</v>
      </c>
      <c r="C280" t="s">
        <v>2515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K26"/>
  <sheetViews>
    <sheetView zoomScaleNormal="100" zoomScaleSheetLayoutView="50" workbookViewId="0">
      <selection activeCell="G26" sqref="G26"/>
    </sheetView>
  </sheetViews>
  <sheetFormatPr defaultColWidth="9.44140625" defaultRowHeight="13.2" x14ac:dyDescent="0.25"/>
  <cols>
    <col min="1" max="1" width="8.5546875" style="115" customWidth="1"/>
    <col min="2" max="2" width="10.5546875" customWidth="1"/>
    <col min="3" max="3" width="16.44140625" bestFit="1" customWidth="1"/>
    <col min="4" max="4" width="43" style="118" customWidth="1"/>
    <col min="5" max="5" width="18.44140625" customWidth="1"/>
    <col min="6" max="7" width="41.44140625" style="118" customWidth="1"/>
    <col min="8" max="8" width="16.5546875" style="115" customWidth="1"/>
    <col min="9" max="9" width="24.5546875" style="120" bestFit="1" customWidth="1"/>
    <col min="10" max="10" width="4.44140625" style="120" bestFit="1" customWidth="1"/>
    <col min="11" max="11" width="4.44140625" style="120" hidden="1" customWidth="1"/>
    <col min="12" max="12" width="80.44140625" bestFit="1" customWidth="1"/>
    <col min="13" max="13" width="82" bestFit="1" customWidth="1"/>
    <col min="14" max="14" width="85.5546875" bestFit="1" customWidth="1"/>
    <col min="15" max="15" width="48.44140625" bestFit="1" customWidth="1"/>
    <col min="16" max="16" width="69.44140625" bestFit="1" customWidth="1"/>
    <col min="17" max="17" width="56.5546875" bestFit="1" customWidth="1"/>
    <col min="18" max="18" width="6" customWidth="1"/>
    <col min="19" max="19" width="17" bestFit="1" customWidth="1"/>
    <col min="20" max="20" width="11.5546875" bestFit="1" customWidth="1"/>
  </cols>
  <sheetData>
    <row r="1" spans="1:11" x14ac:dyDescent="0.25">
      <c r="A1" s="111" t="s">
        <v>266</v>
      </c>
      <c r="B1" s="76" t="s">
        <v>359</v>
      </c>
      <c r="C1" s="76" t="s">
        <v>360</v>
      </c>
      <c r="D1" s="112" t="s">
        <v>361</v>
      </c>
      <c r="E1" s="76" t="s">
        <v>362</v>
      </c>
      <c r="F1" s="112" t="s">
        <v>363</v>
      </c>
      <c r="G1" s="112" t="s">
        <v>556</v>
      </c>
      <c r="H1" s="111" t="s">
        <v>43</v>
      </c>
      <c r="I1" s="114" t="s">
        <v>365</v>
      </c>
      <c r="J1" s="114" t="s">
        <v>366</v>
      </c>
      <c r="K1" s="114" t="s">
        <v>617</v>
      </c>
    </row>
    <row r="2" spans="1:11" x14ac:dyDescent="0.25">
      <c r="A2" s="115">
        <f ca="1">INDIRECT("'" &amp; $K$1 &amp; "'!" &amp; $K$2)</f>
        <v>0</v>
      </c>
      <c r="B2" t="s">
        <v>1648</v>
      </c>
      <c r="C2" s="99" t="s">
        <v>625</v>
      </c>
      <c r="D2" s="117" t="s">
        <v>232</v>
      </c>
      <c r="E2" t="s">
        <v>402</v>
      </c>
      <c r="F2" s="118" t="s">
        <v>557</v>
      </c>
      <c r="H2" s="115" t="str">
        <f t="shared" ref="H2:H26" ca="1" si="0">IF(INDIRECT("'" &amp; I2 &amp; "'!" &amp; J2)="","",INDIRECT("'" &amp; I2 &amp; "'!" &amp; J2))</f>
        <v/>
      </c>
      <c r="I2" s="120" t="s">
        <v>754</v>
      </c>
      <c r="J2" s="121" t="s">
        <v>581</v>
      </c>
      <c r="K2" s="121" t="s">
        <v>368</v>
      </c>
    </row>
    <row r="3" spans="1:11" x14ac:dyDescent="0.25">
      <c r="A3" s="115">
        <f t="shared" ref="A3:A26" ca="1" si="1">INDIRECT("'" &amp; $K$1 &amp; "'!" &amp; $K$2)</f>
        <v>0</v>
      </c>
      <c r="B3" t="s">
        <v>1648</v>
      </c>
      <c r="C3" s="99" t="s">
        <v>1611</v>
      </c>
      <c r="D3" s="117" t="s">
        <v>792</v>
      </c>
      <c r="E3" t="s">
        <v>402</v>
      </c>
      <c r="F3" s="118" t="s">
        <v>557</v>
      </c>
      <c r="H3" s="115" t="str">
        <f t="shared" ca="1" si="0"/>
        <v>Students were supervised by non-teaching staff at school</v>
      </c>
      <c r="I3" s="120" t="s">
        <v>754</v>
      </c>
      <c r="J3" s="121" t="s">
        <v>597</v>
      </c>
      <c r="K3" s="121"/>
    </row>
    <row r="4" spans="1:11" x14ac:dyDescent="0.25">
      <c r="A4" s="115">
        <f t="shared" ca="1" si="1"/>
        <v>0</v>
      </c>
      <c r="B4" t="s">
        <v>1648</v>
      </c>
      <c r="C4" s="99" t="s">
        <v>1612</v>
      </c>
      <c r="D4" s="117" t="s">
        <v>265</v>
      </c>
      <c r="E4" t="s">
        <v>402</v>
      </c>
      <c r="F4" s="118" t="s">
        <v>1613</v>
      </c>
      <c r="H4" s="115" t="str">
        <f t="shared" ca="1" si="0"/>
        <v/>
      </c>
      <c r="I4" s="120" t="s">
        <v>754</v>
      </c>
      <c r="J4" s="121" t="s">
        <v>572</v>
      </c>
      <c r="K4" s="121"/>
    </row>
    <row r="5" spans="1:11" x14ac:dyDescent="0.25">
      <c r="A5" s="115">
        <f t="shared" ca="1" si="1"/>
        <v>0</v>
      </c>
      <c r="B5" t="s">
        <v>1648</v>
      </c>
      <c r="C5" s="99" t="s">
        <v>1614</v>
      </c>
      <c r="D5" s="117" t="s">
        <v>234</v>
      </c>
      <c r="E5" t="s">
        <v>402</v>
      </c>
      <c r="F5" s="118" t="s">
        <v>558</v>
      </c>
      <c r="H5" s="115" t="str">
        <f t="shared" ca="1" si="0"/>
        <v/>
      </c>
      <c r="I5" s="120" t="s">
        <v>754</v>
      </c>
      <c r="J5" s="121" t="s">
        <v>602</v>
      </c>
      <c r="K5" s="121"/>
    </row>
    <row r="6" spans="1:11" x14ac:dyDescent="0.25">
      <c r="A6" s="115">
        <f t="shared" ca="1" si="1"/>
        <v>0</v>
      </c>
      <c r="B6" t="s">
        <v>1648</v>
      </c>
      <c r="C6" s="99" t="s">
        <v>1615</v>
      </c>
      <c r="D6" s="117" t="s">
        <v>189</v>
      </c>
      <c r="E6" t="s">
        <v>402</v>
      </c>
      <c r="F6" s="118" t="s">
        <v>1616</v>
      </c>
      <c r="H6" s="115" t="str">
        <f t="shared" ca="1" si="0"/>
        <v/>
      </c>
      <c r="I6" s="120" t="s">
        <v>754</v>
      </c>
      <c r="J6" s="121" t="s">
        <v>606</v>
      </c>
      <c r="K6" s="121"/>
    </row>
    <row r="7" spans="1:11" x14ac:dyDescent="0.25">
      <c r="A7" s="115">
        <f t="shared" ca="1" si="1"/>
        <v>0</v>
      </c>
      <c r="B7" t="s">
        <v>1649</v>
      </c>
      <c r="C7" s="99" t="s">
        <v>1617</v>
      </c>
      <c r="D7" s="117" t="s">
        <v>1618</v>
      </c>
      <c r="E7" t="s">
        <v>402</v>
      </c>
      <c r="F7" s="118" t="s">
        <v>1616</v>
      </c>
      <c r="H7" s="115" t="str">
        <f t="shared" ca="1" si="0"/>
        <v/>
      </c>
      <c r="I7" s="120" t="s">
        <v>629</v>
      </c>
      <c r="J7" s="121" t="s">
        <v>574</v>
      </c>
      <c r="K7" s="121"/>
    </row>
    <row r="8" spans="1:11" x14ac:dyDescent="0.25">
      <c r="A8" s="115">
        <f t="shared" ca="1" si="1"/>
        <v>0</v>
      </c>
      <c r="B8" t="s">
        <v>1649</v>
      </c>
      <c r="C8" s="99" t="s">
        <v>1619</v>
      </c>
      <c r="D8" s="117" t="s">
        <v>236</v>
      </c>
      <c r="E8" t="s">
        <v>402</v>
      </c>
      <c r="F8" s="118" t="s">
        <v>557</v>
      </c>
      <c r="H8" s="115" t="str">
        <f t="shared" ca="1" si="0"/>
        <v/>
      </c>
      <c r="I8" s="120" t="s">
        <v>629</v>
      </c>
      <c r="J8" s="121" t="s">
        <v>598</v>
      </c>
      <c r="K8" s="121"/>
    </row>
    <row r="9" spans="1:11" x14ac:dyDescent="0.25">
      <c r="A9" s="115">
        <f t="shared" ca="1" si="1"/>
        <v>0</v>
      </c>
      <c r="B9" t="s">
        <v>1649</v>
      </c>
      <c r="C9" s="99" t="s">
        <v>1620</v>
      </c>
      <c r="D9" s="118" t="s">
        <v>1621</v>
      </c>
      <c r="E9" t="s">
        <v>402</v>
      </c>
      <c r="F9" s="118" t="s">
        <v>557</v>
      </c>
      <c r="H9" s="115" t="str">
        <f t="shared" ca="1" si="0"/>
        <v/>
      </c>
      <c r="I9" s="120" t="s">
        <v>629</v>
      </c>
      <c r="J9" s="121" t="s">
        <v>610</v>
      </c>
      <c r="K9" s="121"/>
    </row>
    <row r="10" spans="1:11" x14ac:dyDescent="0.25">
      <c r="A10" s="115">
        <f t="shared" ca="1" si="1"/>
        <v>0</v>
      </c>
      <c r="B10" t="s">
        <v>1650</v>
      </c>
      <c r="C10" s="99" t="s">
        <v>1622</v>
      </c>
      <c r="D10" s="118" t="s">
        <v>117</v>
      </c>
      <c r="E10" t="s">
        <v>402</v>
      </c>
      <c r="F10" s="118" t="s">
        <v>557</v>
      </c>
      <c r="H10" s="115" t="str">
        <f t="shared" ca="1" si="0"/>
        <v/>
      </c>
      <c r="I10" s="120" t="s">
        <v>635</v>
      </c>
      <c r="J10" s="121" t="s">
        <v>579</v>
      </c>
      <c r="K10" s="121"/>
    </row>
    <row r="11" spans="1:11" x14ac:dyDescent="0.25">
      <c r="A11" s="115">
        <f t="shared" ca="1" si="1"/>
        <v>0</v>
      </c>
      <c r="B11" t="s">
        <v>1650</v>
      </c>
      <c r="C11" s="99" t="s">
        <v>1623</v>
      </c>
      <c r="D11" s="118" t="s">
        <v>1624</v>
      </c>
      <c r="E11" t="s">
        <v>402</v>
      </c>
      <c r="F11" s="118" t="s">
        <v>1613</v>
      </c>
      <c r="H11" s="115" t="str">
        <f t="shared" ca="1" si="0"/>
        <v/>
      </c>
      <c r="I11" s="120" t="s">
        <v>635</v>
      </c>
      <c r="J11" s="121" t="s">
        <v>567</v>
      </c>
      <c r="K11" s="121"/>
    </row>
    <row r="12" spans="1:11" x14ac:dyDescent="0.25">
      <c r="A12" s="115">
        <f t="shared" ca="1" si="1"/>
        <v>0</v>
      </c>
      <c r="B12" t="s">
        <v>1650</v>
      </c>
      <c r="C12" s="99" t="s">
        <v>1625</v>
      </c>
      <c r="D12" s="118" t="s">
        <v>239</v>
      </c>
      <c r="E12" t="s">
        <v>402</v>
      </c>
      <c r="F12" s="118" t="s">
        <v>1626</v>
      </c>
      <c r="H12" s="115" t="str">
        <f t="shared" ca="1" si="0"/>
        <v/>
      </c>
      <c r="I12" s="120" t="s">
        <v>635</v>
      </c>
      <c r="J12" s="121" t="s">
        <v>572</v>
      </c>
      <c r="K12" s="121"/>
    </row>
    <row r="13" spans="1:11" x14ac:dyDescent="0.25">
      <c r="A13" s="115">
        <f t="shared" ca="1" si="1"/>
        <v>0</v>
      </c>
      <c r="B13" t="s">
        <v>1650</v>
      </c>
      <c r="C13" s="99" t="s">
        <v>1627</v>
      </c>
      <c r="D13" s="118" t="s">
        <v>239</v>
      </c>
      <c r="E13" t="s">
        <v>402</v>
      </c>
      <c r="F13" s="118" t="s">
        <v>1628</v>
      </c>
      <c r="H13" s="115" t="str">
        <f t="shared" ca="1" si="0"/>
        <v/>
      </c>
      <c r="I13" s="120" t="s">
        <v>635</v>
      </c>
      <c r="J13" s="120" t="s">
        <v>590</v>
      </c>
    </row>
    <row r="14" spans="1:11" x14ac:dyDescent="0.25">
      <c r="A14" s="115">
        <f t="shared" ca="1" si="1"/>
        <v>0</v>
      </c>
      <c r="B14" t="s">
        <v>1651</v>
      </c>
      <c r="C14" s="119" t="s">
        <v>1629</v>
      </c>
      <c r="D14" s="118" t="s">
        <v>1630</v>
      </c>
      <c r="E14" t="s">
        <v>402</v>
      </c>
      <c r="F14" s="118" t="s">
        <v>1628</v>
      </c>
      <c r="H14" s="115" t="str">
        <f t="shared" ca="1" si="0"/>
        <v/>
      </c>
      <c r="I14" s="120" t="s">
        <v>641</v>
      </c>
      <c r="J14" s="120" t="s">
        <v>583</v>
      </c>
    </row>
    <row r="15" spans="1:11" x14ac:dyDescent="0.25">
      <c r="A15" s="115">
        <f t="shared" ca="1" si="1"/>
        <v>0</v>
      </c>
      <c r="B15" t="s">
        <v>1651</v>
      </c>
      <c r="C15" s="119" t="s">
        <v>1631</v>
      </c>
      <c r="D15" s="118" t="s">
        <v>243</v>
      </c>
      <c r="E15" t="s">
        <v>402</v>
      </c>
      <c r="F15" s="118" t="s">
        <v>1628</v>
      </c>
      <c r="H15" s="115" t="str">
        <f t="shared" ca="1" si="0"/>
        <v/>
      </c>
      <c r="I15" s="120" t="s">
        <v>641</v>
      </c>
      <c r="J15" s="120" t="s">
        <v>567</v>
      </c>
    </row>
    <row r="16" spans="1:11" x14ac:dyDescent="0.25">
      <c r="A16" s="115">
        <f t="shared" ca="1" si="1"/>
        <v>0</v>
      </c>
      <c r="B16" t="s">
        <v>1651</v>
      </c>
      <c r="C16" s="119" t="s">
        <v>1632</v>
      </c>
      <c r="D16" s="118" t="s">
        <v>246</v>
      </c>
      <c r="E16" t="s">
        <v>402</v>
      </c>
      <c r="F16" s="118" t="s">
        <v>1616</v>
      </c>
      <c r="H16" s="115" t="str">
        <f t="shared" ca="1" si="0"/>
        <v/>
      </c>
      <c r="I16" s="120" t="s">
        <v>641</v>
      </c>
      <c r="J16" s="120" t="s">
        <v>1646</v>
      </c>
    </row>
    <row r="17" spans="1:10" x14ac:dyDescent="0.25">
      <c r="A17" s="115">
        <f t="shared" ca="1" si="1"/>
        <v>0</v>
      </c>
      <c r="B17" t="s">
        <v>1652</v>
      </c>
      <c r="C17" s="119" t="s">
        <v>1633</v>
      </c>
      <c r="D17" s="118" t="s">
        <v>147</v>
      </c>
      <c r="E17" t="s">
        <v>402</v>
      </c>
      <c r="F17" s="118" t="s">
        <v>1616</v>
      </c>
      <c r="H17" s="115" t="str">
        <f t="shared" ca="1" si="0"/>
        <v/>
      </c>
      <c r="I17" s="120" t="s">
        <v>646</v>
      </c>
      <c r="J17" s="120" t="s">
        <v>607</v>
      </c>
    </row>
    <row r="18" spans="1:10" x14ac:dyDescent="0.25">
      <c r="A18" s="115">
        <f t="shared" ca="1" si="1"/>
        <v>0</v>
      </c>
      <c r="B18" t="s">
        <v>1652</v>
      </c>
      <c r="C18" s="119" t="s">
        <v>1634</v>
      </c>
      <c r="D18" s="118" t="s">
        <v>201</v>
      </c>
      <c r="E18" t="s">
        <v>402</v>
      </c>
      <c r="F18" s="118" t="s">
        <v>557</v>
      </c>
      <c r="H18" s="115" t="str">
        <f t="shared" ca="1" si="0"/>
        <v/>
      </c>
      <c r="I18" s="120" t="s">
        <v>646</v>
      </c>
      <c r="J18" s="120" t="s">
        <v>560</v>
      </c>
    </row>
    <row r="19" spans="1:10" x14ac:dyDescent="0.25">
      <c r="A19" s="115">
        <f t="shared" ca="1" si="1"/>
        <v>0</v>
      </c>
      <c r="B19" t="s">
        <v>1652</v>
      </c>
      <c r="C19" s="119" t="s">
        <v>1635</v>
      </c>
      <c r="D19" s="118" t="s">
        <v>1341</v>
      </c>
      <c r="E19" t="s">
        <v>402</v>
      </c>
      <c r="F19" s="118" t="s">
        <v>557</v>
      </c>
      <c r="H19" s="115" t="str">
        <f t="shared" ca="1" si="0"/>
        <v/>
      </c>
      <c r="I19" s="120" t="s">
        <v>646</v>
      </c>
      <c r="J19" s="120" t="s">
        <v>589</v>
      </c>
    </row>
    <row r="20" spans="1:10" x14ac:dyDescent="0.25">
      <c r="A20" s="115">
        <f t="shared" ca="1" si="1"/>
        <v>0</v>
      </c>
      <c r="B20" t="s">
        <v>1653</v>
      </c>
      <c r="C20" s="119" t="s">
        <v>1643</v>
      </c>
      <c r="D20" t="s">
        <v>1372</v>
      </c>
      <c r="E20" t="s">
        <v>402</v>
      </c>
      <c r="F20" s="118" t="s">
        <v>557</v>
      </c>
      <c r="H20" s="115" t="str">
        <f t="shared" ca="1" si="0"/>
        <v/>
      </c>
      <c r="I20" s="120" t="s">
        <v>752</v>
      </c>
      <c r="J20" s="120" t="s">
        <v>564</v>
      </c>
    </row>
    <row r="21" spans="1:10" x14ac:dyDescent="0.25">
      <c r="A21" s="115">
        <f t="shared" ca="1" si="1"/>
        <v>0</v>
      </c>
      <c r="B21" t="s">
        <v>1653</v>
      </c>
      <c r="C21" s="119" t="s">
        <v>1644</v>
      </c>
      <c r="D21" s="118" t="s">
        <v>210</v>
      </c>
      <c r="E21" t="s">
        <v>402</v>
      </c>
      <c r="F21" s="118" t="s">
        <v>557</v>
      </c>
      <c r="H21" s="115" t="str">
        <f t="shared" ca="1" si="0"/>
        <v/>
      </c>
      <c r="I21" s="120" t="s">
        <v>752</v>
      </c>
      <c r="J21" s="120" t="s">
        <v>560</v>
      </c>
    </row>
    <row r="22" spans="1:10" x14ac:dyDescent="0.25">
      <c r="A22" s="115">
        <f t="shared" ca="1" si="1"/>
        <v>0</v>
      </c>
      <c r="B22" t="s">
        <v>1653</v>
      </c>
      <c r="C22" s="119" t="s">
        <v>1645</v>
      </c>
      <c r="D22" s="118" t="s">
        <v>206</v>
      </c>
      <c r="E22" t="s">
        <v>402</v>
      </c>
      <c r="F22" s="118" t="s">
        <v>557</v>
      </c>
      <c r="H22" s="115" t="str">
        <f t="shared" ca="1" si="0"/>
        <v/>
      </c>
      <c r="I22" s="120" t="s">
        <v>752</v>
      </c>
      <c r="J22" s="120" t="s">
        <v>588</v>
      </c>
    </row>
    <row r="23" spans="1:10" x14ac:dyDescent="0.25">
      <c r="A23" s="115">
        <f t="shared" ca="1" si="1"/>
        <v>0</v>
      </c>
      <c r="B23" t="s">
        <v>1654</v>
      </c>
      <c r="C23" s="119" t="s">
        <v>1636</v>
      </c>
      <c r="D23" s="118" t="s">
        <v>1637</v>
      </c>
      <c r="E23" t="s">
        <v>402</v>
      </c>
      <c r="F23" s="118" t="s">
        <v>1638</v>
      </c>
      <c r="H23" s="115" t="e">
        <f t="shared" ca="1" si="0"/>
        <v>#REF!</v>
      </c>
      <c r="I23" s="120" t="s">
        <v>751</v>
      </c>
      <c r="J23" s="120" t="s">
        <v>632</v>
      </c>
    </row>
    <row r="24" spans="1:10" x14ac:dyDescent="0.25">
      <c r="A24" s="115">
        <f t="shared" ca="1" si="1"/>
        <v>0</v>
      </c>
      <c r="B24" t="s">
        <v>1654</v>
      </c>
      <c r="C24" s="119" t="s">
        <v>1639</v>
      </c>
      <c r="D24" s="118" t="s">
        <v>1640</v>
      </c>
      <c r="E24" t="s">
        <v>402</v>
      </c>
      <c r="F24" s="118" t="s">
        <v>557</v>
      </c>
      <c r="H24" s="115" t="e">
        <f t="shared" ca="1" si="0"/>
        <v>#REF!</v>
      </c>
      <c r="I24" s="120" t="s">
        <v>751</v>
      </c>
      <c r="J24" s="120" t="s">
        <v>584</v>
      </c>
    </row>
    <row r="25" spans="1:10" x14ac:dyDescent="0.25">
      <c r="A25" s="115">
        <f t="shared" ca="1" si="1"/>
        <v>0</v>
      </c>
      <c r="B25" t="s">
        <v>1654</v>
      </c>
      <c r="C25" s="119" t="s">
        <v>1641</v>
      </c>
      <c r="D25" s="118" t="s">
        <v>252</v>
      </c>
      <c r="E25" t="s">
        <v>402</v>
      </c>
      <c r="F25" s="118" t="s">
        <v>557</v>
      </c>
      <c r="H25" s="115" t="e">
        <f t="shared" ca="1" si="0"/>
        <v>#REF!</v>
      </c>
      <c r="I25" s="120" t="s">
        <v>751</v>
      </c>
      <c r="J25" s="120" t="s">
        <v>588</v>
      </c>
    </row>
    <row r="26" spans="1:10" x14ac:dyDescent="0.25">
      <c r="A26" s="115">
        <f t="shared" ca="1" si="1"/>
        <v>0</v>
      </c>
      <c r="B26" t="s">
        <v>1654</v>
      </c>
      <c r="C26" s="119" t="s">
        <v>1642</v>
      </c>
      <c r="D26" s="118" t="s">
        <v>253</v>
      </c>
      <c r="E26" t="s">
        <v>402</v>
      </c>
      <c r="F26" s="118" t="s">
        <v>557</v>
      </c>
      <c r="G26" s="119"/>
      <c r="H26" s="115" t="e">
        <f t="shared" ca="1" si="0"/>
        <v>#REF!</v>
      </c>
      <c r="I26" s="120" t="s">
        <v>751</v>
      </c>
      <c r="J26" s="120" t="s">
        <v>1647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N695"/>
  <sheetViews>
    <sheetView topLeftCell="C283" zoomScale="110" zoomScaleNormal="110" zoomScaleSheetLayoutView="50" workbookViewId="0">
      <selection activeCell="J298" sqref="J298"/>
    </sheetView>
  </sheetViews>
  <sheetFormatPr defaultColWidth="9.44140625" defaultRowHeight="13.2" x14ac:dyDescent="0.25"/>
  <cols>
    <col min="1" max="1" width="8.5546875" style="115" customWidth="1"/>
    <col min="2" max="2" width="10.5546875" customWidth="1"/>
    <col min="3" max="3" width="39.77734375" bestFit="1" customWidth="1"/>
    <col min="4" max="4" width="14.44140625" style="118" customWidth="1"/>
    <col min="5" max="5" width="26.44140625" customWidth="1"/>
    <col min="6" max="6" width="30.44140625" style="118" customWidth="1"/>
    <col min="7" max="7" width="26" style="119" customWidth="1"/>
    <col min="8" max="8" width="15" style="139" customWidth="1"/>
    <col min="9" max="9" width="11.44140625" style="120" customWidth="1"/>
    <col min="10" max="10" width="6.44140625" style="120" customWidth="1"/>
    <col min="11" max="11" width="15" style="139" customWidth="1"/>
    <col min="12" max="12" width="11.44140625" style="120" customWidth="1"/>
    <col min="13" max="13" width="6.44140625" style="120" customWidth="1"/>
    <col min="14" max="14" width="4.44140625" style="120" hidden="1" customWidth="1"/>
    <col min="15" max="15" width="80.44140625" bestFit="1" customWidth="1"/>
    <col min="16" max="16" width="82" bestFit="1" customWidth="1"/>
    <col min="17" max="17" width="85.5546875" bestFit="1" customWidth="1"/>
    <col min="18" max="18" width="48.44140625" bestFit="1" customWidth="1"/>
    <col min="19" max="19" width="69.44140625" bestFit="1" customWidth="1"/>
    <col min="20" max="20" width="56.5546875" bestFit="1" customWidth="1"/>
    <col min="21" max="21" width="6" customWidth="1"/>
    <col min="22" max="22" width="17" bestFit="1" customWidth="1"/>
    <col min="23" max="23" width="11.5546875" bestFit="1" customWidth="1"/>
  </cols>
  <sheetData>
    <row r="1" spans="1:14" x14ac:dyDescent="0.25">
      <c r="A1" s="111" t="s">
        <v>266</v>
      </c>
      <c r="B1" s="76" t="s">
        <v>359</v>
      </c>
      <c r="C1" s="76" t="s">
        <v>360</v>
      </c>
      <c r="D1" s="112" t="s">
        <v>361</v>
      </c>
      <c r="E1" s="76" t="s">
        <v>362</v>
      </c>
      <c r="F1" s="113" t="s">
        <v>363</v>
      </c>
      <c r="G1" s="113" t="s">
        <v>364</v>
      </c>
      <c r="H1" s="138" t="s">
        <v>43</v>
      </c>
      <c r="I1" s="114" t="s">
        <v>365</v>
      </c>
      <c r="J1" s="114" t="s">
        <v>366</v>
      </c>
      <c r="K1" s="138" t="s">
        <v>41</v>
      </c>
      <c r="L1" s="114" t="s">
        <v>365</v>
      </c>
      <c r="M1" s="114" t="s">
        <v>1661</v>
      </c>
      <c r="N1" s="114" t="s">
        <v>617</v>
      </c>
    </row>
    <row r="2" spans="1:14" ht="14.4" x14ac:dyDescent="0.3">
      <c r="A2" s="115">
        <f ca="1">INDIRECT("'" &amp; $N$1 &amp; "'!" &amp; $N$2)</f>
        <v>0</v>
      </c>
      <c r="B2" t="s">
        <v>1648</v>
      </c>
      <c r="C2" s="116" t="s">
        <v>619</v>
      </c>
      <c r="D2" s="117" t="s">
        <v>232</v>
      </c>
      <c r="E2" t="s">
        <v>50</v>
      </c>
      <c r="F2" s="118" t="s">
        <v>55</v>
      </c>
      <c r="H2" s="139" t="str">
        <f ca="1">IF(INDIRECT("'" &amp; I2 &amp; "'!" &amp; J2)="","",INDIRECT("'" &amp; I2 &amp; "'!" &amp; J2))</f>
        <v/>
      </c>
      <c r="I2" s="120" t="s">
        <v>754</v>
      </c>
      <c r="J2" s="121" t="s">
        <v>611</v>
      </c>
      <c r="K2" s="139" t="str">
        <f ca="1">IF(INDIRECT("'" &amp; L2 &amp; "'!" &amp; M2)="","",INDIRECT("'" &amp; L2 &amp; "'!" &amp; M2))</f>
        <v/>
      </c>
      <c r="L2" s="120" t="s">
        <v>754</v>
      </c>
      <c r="M2" s="121" t="s">
        <v>1662</v>
      </c>
      <c r="N2" s="121" t="s">
        <v>368</v>
      </c>
    </row>
    <row r="3" spans="1:14" ht="14.4" x14ac:dyDescent="0.3">
      <c r="A3" s="115">
        <f t="shared" ref="A3:A100" ca="1" si="0">INDIRECT("'" &amp; $N$1 &amp; "'!" &amp; $N$2)</f>
        <v>0</v>
      </c>
      <c r="B3" t="s">
        <v>1648</v>
      </c>
      <c r="C3" s="116" t="s">
        <v>620</v>
      </c>
      <c r="D3" s="117" t="s">
        <v>232</v>
      </c>
      <c r="E3" t="s">
        <v>50</v>
      </c>
      <c r="F3" s="118" t="s">
        <v>56</v>
      </c>
      <c r="H3" s="139" t="str">
        <f t="shared" ref="H3:H98" ca="1" si="1">IF(INDIRECT("'" &amp; I3 &amp; "'!" &amp; J3)="","",INDIRECT("'" &amp; I3 &amp; "'!" &amp; J3))</f>
        <v/>
      </c>
      <c r="I3" s="120" t="s">
        <v>754</v>
      </c>
      <c r="J3" s="120" t="s">
        <v>504</v>
      </c>
      <c r="K3" s="139" t="str">
        <f t="shared" ref="K3:K98" ca="1" si="2">IF(INDIRECT("'" &amp; L3 &amp; "'!" &amp; M3)="","",INDIRECT("'" &amp; L3 &amp; "'!" &amp; M3))</f>
        <v/>
      </c>
      <c r="L3" s="120" t="s">
        <v>754</v>
      </c>
      <c r="M3" s="120" t="s">
        <v>1663</v>
      </c>
      <c r="N3" s="121"/>
    </row>
    <row r="4" spans="1:14" ht="14.4" x14ac:dyDescent="0.3">
      <c r="A4" s="115">
        <f t="shared" ca="1" si="0"/>
        <v>0</v>
      </c>
      <c r="B4" t="s">
        <v>1648</v>
      </c>
      <c r="C4" s="116" t="s">
        <v>621</v>
      </c>
      <c r="D4" s="117" t="s">
        <v>232</v>
      </c>
      <c r="E4" t="s">
        <v>50</v>
      </c>
      <c r="F4" s="118" t="s">
        <v>57</v>
      </c>
      <c r="H4" s="139" t="str">
        <f t="shared" ca="1" si="1"/>
        <v/>
      </c>
      <c r="I4" s="120" t="s">
        <v>754</v>
      </c>
      <c r="J4" s="120" t="s">
        <v>367</v>
      </c>
      <c r="K4" s="139" t="str">
        <f t="shared" ca="1" si="2"/>
        <v/>
      </c>
      <c r="L4" s="120" t="s">
        <v>754</v>
      </c>
      <c r="M4" s="120" t="s">
        <v>1664</v>
      </c>
      <c r="N4" s="121"/>
    </row>
    <row r="5" spans="1:14" ht="14.4" x14ac:dyDescent="0.3">
      <c r="A5" s="115">
        <f t="shared" ca="1" si="0"/>
        <v>0</v>
      </c>
      <c r="B5" t="s">
        <v>1648</v>
      </c>
      <c r="C5" s="116" t="s">
        <v>622</v>
      </c>
      <c r="D5" s="117" t="s">
        <v>232</v>
      </c>
      <c r="E5" t="s">
        <v>51</v>
      </c>
      <c r="F5" s="118" t="s">
        <v>55</v>
      </c>
      <c r="H5" s="139" t="str">
        <f t="shared" ca="1" si="1"/>
        <v/>
      </c>
      <c r="I5" s="120" t="s">
        <v>754</v>
      </c>
      <c r="J5" s="121" t="s">
        <v>489</v>
      </c>
      <c r="K5" s="139" t="str">
        <f t="shared" ca="1" si="2"/>
        <v/>
      </c>
      <c r="L5" s="120" t="s">
        <v>754</v>
      </c>
      <c r="M5" s="121" t="s">
        <v>1721</v>
      </c>
      <c r="N5" s="121"/>
    </row>
    <row r="6" spans="1:14" ht="14.4" x14ac:dyDescent="0.3">
      <c r="A6" s="115">
        <f t="shared" ca="1" si="0"/>
        <v>0</v>
      </c>
      <c r="B6" t="s">
        <v>1648</v>
      </c>
      <c r="C6" s="116" t="s">
        <v>623</v>
      </c>
      <c r="D6" s="117" t="s">
        <v>232</v>
      </c>
      <c r="E6" t="s">
        <v>51</v>
      </c>
      <c r="F6" s="118" t="s">
        <v>56</v>
      </c>
      <c r="H6" s="139" t="str">
        <f t="shared" ca="1" si="1"/>
        <v/>
      </c>
      <c r="I6" s="120" t="s">
        <v>754</v>
      </c>
      <c r="J6" s="120" t="s">
        <v>425</v>
      </c>
      <c r="K6" s="139" t="str">
        <f t="shared" ca="1" si="2"/>
        <v/>
      </c>
      <c r="L6" s="120" t="s">
        <v>754</v>
      </c>
      <c r="M6" s="120" t="s">
        <v>1722</v>
      </c>
      <c r="N6" s="121"/>
    </row>
    <row r="7" spans="1:14" ht="14.4" x14ac:dyDescent="0.3">
      <c r="A7" s="115">
        <f t="shared" ca="1" si="0"/>
        <v>0</v>
      </c>
      <c r="B7" t="s">
        <v>1648</v>
      </c>
      <c r="C7" s="116" t="s">
        <v>624</v>
      </c>
      <c r="D7" s="117" t="s">
        <v>232</v>
      </c>
      <c r="E7" t="s">
        <v>51</v>
      </c>
      <c r="F7" s="118" t="s">
        <v>57</v>
      </c>
      <c r="H7" s="139" t="str">
        <f t="shared" ca="1" si="1"/>
        <v/>
      </c>
      <c r="I7" s="120" t="s">
        <v>754</v>
      </c>
      <c r="J7" s="120" t="s">
        <v>376</v>
      </c>
      <c r="K7" s="139" t="str">
        <f t="shared" ca="1" si="2"/>
        <v/>
      </c>
      <c r="L7" s="120" t="s">
        <v>754</v>
      </c>
      <c r="M7" s="120" t="s">
        <v>1723</v>
      </c>
      <c r="N7" s="121"/>
    </row>
    <row r="8" spans="1:14" ht="14.4" x14ac:dyDescent="0.3">
      <c r="A8" s="115">
        <f t="shared" ca="1" si="0"/>
        <v>0</v>
      </c>
      <c r="B8" t="s">
        <v>1648</v>
      </c>
      <c r="C8" s="116" t="s">
        <v>660</v>
      </c>
      <c r="D8" s="117" t="s">
        <v>232</v>
      </c>
      <c r="E8" t="s">
        <v>52</v>
      </c>
      <c r="F8" s="118" t="s">
        <v>55</v>
      </c>
      <c r="H8" s="139" t="str">
        <f t="shared" ca="1" si="1"/>
        <v/>
      </c>
      <c r="I8" s="120" t="s">
        <v>754</v>
      </c>
      <c r="J8" s="120" t="s">
        <v>488</v>
      </c>
      <c r="K8" s="139" t="str">
        <f t="shared" ca="1" si="2"/>
        <v/>
      </c>
      <c r="L8" s="120" t="s">
        <v>754</v>
      </c>
      <c r="M8" s="120" t="s">
        <v>1779</v>
      </c>
      <c r="N8" s="121"/>
    </row>
    <row r="9" spans="1:14" ht="14.4" x14ac:dyDescent="0.3">
      <c r="A9" s="115">
        <f t="shared" ca="1" si="0"/>
        <v>0</v>
      </c>
      <c r="B9" t="s">
        <v>1648</v>
      </c>
      <c r="C9" s="116" t="s">
        <v>661</v>
      </c>
      <c r="D9" s="117" t="s">
        <v>232</v>
      </c>
      <c r="E9" t="s">
        <v>52</v>
      </c>
      <c r="F9" s="118" t="s">
        <v>56</v>
      </c>
      <c r="H9" s="139" t="str">
        <f t="shared" ca="1" si="1"/>
        <v/>
      </c>
      <c r="I9" s="120" t="s">
        <v>754</v>
      </c>
      <c r="J9" s="120" t="s">
        <v>426</v>
      </c>
      <c r="K9" s="139" t="str">
        <f t="shared" ca="1" si="2"/>
        <v/>
      </c>
      <c r="L9" s="120" t="s">
        <v>754</v>
      </c>
      <c r="M9" s="120" t="s">
        <v>1780</v>
      </c>
      <c r="N9" s="121"/>
    </row>
    <row r="10" spans="1:14" ht="14.4" x14ac:dyDescent="0.3">
      <c r="A10" s="115">
        <f t="shared" ca="1" si="0"/>
        <v>0</v>
      </c>
      <c r="B10" t="s">
        <v>1648</v>
      </c>
      <c r="C10" s="116" t="s">
        <v>662</v>
      </c>
      <c r="D10" s="117" t="s">
        <v>232</v>
      </c>
      <c r="E10" t="s">
        <v>52</v>
      </c>
      <c r="F10" s="118" t="s">
        <v>57</v>
      </c>
      <c r="H10" s="139" t="str">
        <f t="shared" ca="1" si="1"/>
        <v/>
      </c>
      <c r="I10" s="120" t="s">
        <v>754</v>
      </c>
      <c r="J10" s="120" t="s">
        <v>390</v>
      </c>
      <c r="K10" s="139" t="str">
        <f t="shared" ca="1" si="2"/>
        <v/>
      </c>
      <c r="L10" s="120" t="s">
        <v>754</v>
      </c>
      <c r="M10" s="120" t="s">
        <v>1781</v>
      </c>
      <c r="N10" s="121"/>
    </row>
    <row r="11" spans="1:14" ht="14.4" x14ac:dyDescent="0.3">
      <c r="A11" s="115">
        <f t="shared" ca="1" si="0"/>
        <v>0</v>
      </c>
      <c r="B11" t="s">
        <v>1648</v>
      </c>
      <c r="C11" s="116" t="s">
        <v>775</v>
      </c>
      <c r="D11" s="117" t="s">
        <v>232</v>
      </c>
      <c r="E11" t="s">
        <v>388</v>
      </c>
      <c r="F11" s="118" t="s">
        <v>55</v>
      </c>
      <c r="H11" s="139" t="str">
        <f t="shared" ca="1" si="1"/>
        <v/>
      </c>
      <c r="I11" s="120" t="s">
        <v>754</v>
      </c>
      <c r="J11" s="120" t="s">
        <v>776</v>
      </c>
      <c r="K11" s="139" t="str">
        <f t="shared" ca="1" si="2"/>
        <v/>
      </c>
      <c r="L11" s="120" t="s">
        <v>754</v>
      </c>
      <c r="M11" s="120" t="s">
        <v>1837</v>
      </c>
      <c r="N11" s="121"/>
    </row>
    <row r="12" spans="1:14" ht="14.4" x14ac:dyDescent="0.3">
      <c r="A12" s="115">
        <f t="shared" ca="1" si="0"/>
        <v>0</v>
      </c>
      <c r="B12" t="s">
        <v>1648</v>
      </c>
      <c r="C12" s="116" t="s">
        <v>777</v>
      </c>
      <c r="D12" s="117" t="s">
        <v>232</v>
      </c>
      <c r="E12" t="s">
        <v>388</v>
      </c>
      <c r="F12" s="118" t="s">
        <v>56</v>
      </c>
      <c r="H12" s="139" t="str">
        <f t="shared" ca="1" si="1"/>
        <v/>
      </c>
      <c r="I12" s="120" t="s">
        <v>754</v>
      </c>
      <c r="J12" s="120" t="s">
        <v>427</v>
      </c>
      <c r="K12" s="139" t="str">
        <f t="shared" ca="1" si="2"/>
        <v/>
      </c>
      <c r="L12" s="120" t="s">
        <v>754</v>
      </c>
      <c r="M12" s="120" t="s">
        <v>1838</v>
      </c>
      <c r="N12" s="121"/>
    </row>
    <row r="13" spans="1:14" ht="14.4" x14ac:dyDescent="0.3">
      <c r="A13" s="115">
        <f t="shared" ca="1" si="0"/>
        <v>0</v>
      </c>
      <c r="B13" t="s">
        <v>1648</v>
      </c>
      <c r="C13" s="116" t="s">
        <v>778</v>
      </c>
      <c r="D13" s="117" t="s">
        <v>232</v>
      </c>
      <c r="E13" t="s">
        <v>388</v>
      </c>
      <c r="F13" s="118" t="s">
        <v>57</v>
      </c>
      <c r="H13" s="139" t="str">
        <f t="shared" ca="1" si="1"/>
        <v/>
      </c>
      <c r="I13" s="120" t="s">
        <v>754</v>
      </c>
      <c r="J13" s="120" t="s">
        <v>428</v>
      </c>
      <c r="K13" s="139" t="str">
        <f t="shared" ca="1" si="2"/>
        <v/>
      </c>
      <c r="L13" s="120" t="s">
        <v>754</v>
      </c>
      <c r="M13" s="120" t="s">
        <v>1839</v>
      </c>
    </row>
    <row r="14" spans="1:14" ht="14.4" x14ac:dyDescent="0.3">
      <c r="A14" s="115">
        <f t="shared" ca="1" si="0"/>
        <v>0</v>
      </c>
      <c r="B14" t="s">
        <v>1648</v>
      </c>
      <c r="C14" s="116" t="s">
        <v>779</v>
      </c>
      <c r="D14" s="117" t="s">
        <v>232</v>
      </c>
      <c r="E14" t="s">
        <v>389</v>
      </c>
      <c r="F14" s="118" t="s">
        <v>55</v>
      </c>
      <c r="H14" s="139" t="str">
        <f t="shared" ca="1" si="1"/>
        <v/>
      </c>
      <c r="I14" s="120" t="s">
        <v>754</v>
      </c>
      <c r="J14" s="120" t="s">
        <v>780</v>
      </c>
      <c r="K14" s="139" t="str">
        <f t="shared" ca="1" si="2"/>
        <v/>
      </c>
      <c r="L14" s="120" t="s">
        <v>754</v>
      </c>
      <c r="M14" s="120" t="s">
        <v>1895</v>
      </c>
    </row>
    <row r="15" spans="1:14" ht="14.4" x14ac:dyDescent="0.3">
      <c r="A15" s="115">
        <f t="shared" ca="1" si="0"/>
        <v>0</v>
      </c>
      <c r="B15" t="s">
        <v>1648</v>
      </c>
      <c r="C15" s="116" t="s">
        <v>781</v>
      </c>
      <c r="D15" s="117" t="s">
        <v>232</v>
      </c>
      <c r="E15" t="s">
        <v>389</v>
      </c>
      <c r="F15" s="118" t="s">
        <v>56</v>
      </c>
      <c r="H15" s="139" t="str">
        <f t="shared" ca="1" si="1"/>
        <v/>
      </c>
      <c r="I15" s="120" t="s">
        <v>754</v>
      </c>
      <c r="J15" s="120" t="s">
        <v>782</v>
      </c>
      <c r="K15" s="139" t="str">
        <f t="shared" ca="1" si="2"/>
        <v/>
      </c>
      <c r="L15" s="120" t="s">
        <v>754</v>
      </c>
      <c r="M15" s="120" t="s">
        <v>1896</v>
      </c>
    </row>
    <row r="16" spans="1:14" ht="14.4" x14ac:dyDescent="0.3">
      <c r="A16" s="115">
        <f t="shared" ca="1" si="0"/>
        <v>0</v>
      </c>
      <c r="B16" t="s">
        <v>1648</v>
      </c>
      <c r="C16" s="116" t="s">
        <v>783</v>
      </c>
      <c r="D16" s="117" t="s">
        <v>232</v>
      </c>
      <c r="E16" t="s">
        <v>389</v>
      </c>
      <c r="F16" s="118" t="s">
        <v>57</v>
      </c>
      <c r="H16" s="139" t="str">
        <f t="shared" ca="1" si="1"/>
        <v/>
      </c>
      <c r="I16" s="120" t="s">
        <v>754</v>
      </c>
      <c r="J16" s="120" t="s">
        <v>784</v>
      </c>
      <c r="K16" s="139" t="str">
        <f t="shared" ca="1" si="2"/>
        <v/>
      </c>
      <c r="L16" s="120" t="s">
        <v>754</v>
      </c>
      <c r="M16" s="120" t="s">
        <v>1897</v>
      </c>
    </row>
    <row r="17" spans="1:13" ht="14.4" x14ac:dyDescent="0.3">
      <c r="A17" s="115">
        <f t="shared" ca="1" si="0"/>
        <v>0</v>
      </c>
      <c r="B17" t="s">
        <v>1648</v>
      </c>
      <c r="C17" s="116" t="s">
        <v>785</v>
      </c>
      <c r="D17" s="117" t="s">
        <v>232</v>
      </c>
      <c r="E17" t="s">
        <v>115</v>
      </c>
      <c r="F17" s="118" t="s">
        <v>55</v>
      </c>
      <c r="H17" s="139" t="str">
        <f t="shared" ca="1" si="1"/>
        <v/>
      </c>
      <c r="I17" s="120" t="s">
        <v>754</v>
      </c>
      <c r="J17" s="120" t="s">
        <v>786</v>
      </c>
      <c r="K17" s="139" t="str">
        <f t="shared" ca="1" si="2"/>
        <v/>
      </c>
      <c r="L17" s="120" t="s">
        <v>754</v>
      </c>
      <c r="M17" s="120" t="s">
        <v>1951</v>
      </c>
    </row>
    <row r="18" spans="1:13" ht="14.4" x14ac:dyDescent="0.3">
      <c r="A18" s="115">
        <f t="shared" ca="1" si="0"/>
        <v>0</v>
      </c>
      <c r="B18" t="s">
        <v>1648</v>
      </c>
      <c r="C18" s="116" t="s">
        <v>787</v>
      </c>
      <c r="D18" s="117" t="s">
        <v>232</v>
      </c>
      <c r="E18" t="s">
        <v>115</v>
      </c>
      <c r="F18" s="118" t="s">
        <v>56</v>
      </c>
      <c r="H18" s="139" t="str">
        <f t="shared" ca="1" si="1"/>
        <v/>
      </c>
      <c r="I18" s="120" t="s">
        <v>754</v>
      </c>
      <c r="J18" s="120" t="s">
        <v>788</v>
      </c>
      <c r="K18" s="139" t="str">
        <f t="shared" ca="1" si="2"/>
        <v/>
      </c>
      <c r="L18" s="120" t="s">
        <v>754</v>
      </c>
      <c r="M18" s="120" t="s">
        <v>1952</v>
      </c>
    </row>
    <row r="19" spans="1:13" ht="14.4" x14ac:dyDescent="0.3">
      <c r="A19" s="115">
        <f t="shared" ca="1" si="0"/>
        <v>0</v>
      </c>
      <c r="B19" t="s">
        <v>1648</v>
      </c>
      <c r="C19" s="116" t="s">
        <v>789</v>
      </c>
      <c r="D19" s="117" t="s">
        <v>232</v>
      </c>
      <c r="E19" t="s">
        <v>115</v>
      </c>
      <c r="F19" s="118" t="s">
        <v>57</v>
      </c>
      <c r="H19" s="139" t="str">
        <f t="shared" ca="1" si="1"/>
        <v/>
      </c>
      <c r="I19" s="120" t="s">
        <v>754</v>
      </c>
      <c r="J19" s="120" t="s">
        <v>790</v>
      </c>
      <c r="K19" s="139" t="str">
        <f t="shared" ca="1" si="2"/>
        <v/>
      </c>
      <c r="L19" s="120" t="s">
        <v>754</v>
      </c>
      <c r="M19" s="120" t="s">
        <v>1953</v>
      </c>
    </row>
    <row r="20" spans="1:13" ht="14.4" x14ac:dyDescent="0.3">
      <c r="A20" s="115">
        <f t="shared" ca="1" si="0"/>
        <v>0</v>
      </c>
      <c r="B20" t="s">
        <v>1648</v>
      </c>
      <c r="C20" s="116" t="s">
        <v>791</v>
      </c>
      <c r="D20" s="117" t="s">
        <v>792</v>
      </c>
      <c r="E20" t="s">
        <v>50</v>
      </c>
      <c r="F20" s="118" t="s">
        <v>55</v>
      </c>
      <c r="H20" s="139" t="str">
        <f t="shared" ca="1" si="1"/>
        <v/>
      </c>
      <c r="I20" s="120" t="s">
        <v>754</v>
      </c>
      <c r="J20" s="120" t="s">
        <v>545</v>
      </c>
      <c r="K20" s="139" t="str">
        <f t="shared" ca="1" si="2"/>
        <v/>
      </c>
      <c r="L20" s="120" t="s">
        <v>754</v>
      </c>
      <c r="M20" s="120" t="s">
        <v>1665</v>
      </c>
    </row>
    <row r="21" spans="1:13" ht="14.4" x14ac:dyDescent="0.3">
      <c r="A21" s="115">
        <f t="shared" ca="1" si="0"/>
        <v>0</v>
      </c>
      <c r="B21" t="s">
        <v>1648</v>
      </c>
      <c r="C21" s="116" t="s">
        <v>793</v>
      </c>
      <c r="D21" s="117" t="s">
        <v>792</v>
      </c>
      <c r="E21" t="s">
        <v>50</v>
      </c>
      <c r="F21" s="118" t="s">
        <v>56</v>
      </c>
      <c r="H21" s="139" t="str">
        <f t="shared" ca="1" si="1"/>
        <v>Pre-primary</v>
      </c>
      <c r="I21" s="120" t="s">
        <v>754</v>
      </c>
      <c r="J21" s="120" t="s">
        <v>546</v>
      </c>
      <c r="K21" s="139" t="str">
        <f t="shared" ca="1" si="2"/>
        <v/>
      </c>
      <c r="L21" s="120" t="s">
        <v>754</v>
      </c>
      <c r="M21" s="120" t="s">
        <v>1666</v>
      </c>
    </row>
    <row r="22" spans="1:13" ht="14.4" x14ac:dyDescent="0.3">
      <c r="A22" s="115">
        <f t="shared" ca="1" si="0"/>
        <v>0</v>
      </c>
      <c r="B22" t="s">
        <v>1648</v>
      </c>
      <c r="C22" s="116" t="s">
        <v>794</v>
      </c>
      <c r="D22" s="117" t="s">
        <v>792</v>
      </c>
      <c r="E22" t="s">
        <v>50</v>
      </c>
      <c r="F22" s="118" t="s">
        <v>57</v>
      </c>
      <c r="H22" s="139" t="str">
        <f t="shared" ca="1" si="1"/>
        <v>Before the first lockdown in 2020</v>
      </c>
      <c r="I22" s="120" t="s">
        <v>754</v>
      </c>
      <c r="J22" s="120" t="s">
        <v>547</v>
      </c>
      <c r="K22" s="139" t="str">
        <f t="shared" ca="1" si="2"/>
        <v/>
      </c>
      <c r="L22" s="120" t="s">
        <v>754</v>
      </c>
      <c r="M22" s="120" t="s">
        <v>1667</v>
      </c>
    </row>
    <row r="23" spans="1:13" ht="14.4" x14ac:dyDescent="0.3">
      <c r="A23" s="115">
        <f t="shared" ca="1" si="0"/>
        <v>0</v>
      </c>
      <c r="B23" t="s">
        <v>1648</v>
      </c>
      <c r="C23" s="116" t="s">
        <v>795</v>
      </c>
      <c r="D23" s="117" t="s">
        <v>792</v>
      </c>
      <c r="E23" t="s">
        <v>51</v>
      </c>
      <c r="F23" s="118" t="s">
        <v>55</v>
      </c>
      <c r="H23" s="139" t="str">
        <f t="shared" ca="1" si="1"/>
        <v/>
      </c>
      <c r="I23" s="120" t="s">
        <v>754</v>
      </c>
      <c r="J23" s="120" t="s">
        <v>509</v>
      </c>
      <c r="K23" s="139" t="str">
        <f t="shared" ca="1" si="2"/>
        <v/>
      </c>
      <c r="L23" s="120" t="s">
        <v>754</v>
      </c>
      <c r="M23" s="120" t="s">
        <v>1724</v>
      </c>
    </row>
    <row r="24" spans="1:13" ht="14.4" x14ac:dyDescent="0.3">
      <c r="A24" s="115">
        <f t="shared" ca="1" si="0"/>
        <v>0</v>
      </c>
      <c r="B24" t="s">
        <v>1648</v>
      </c>
      <c r="C24" s="116" t="s">
        <v>796</v>
      </c>
      <c r="D24" s="117" t="s">
        <v>792</v>
      </c>
      <c r="E24" t="s">
        <v>51</v>
      </c>
      <c r="F24" s="118" t="s">
        <v>56</v>
      </c>
      <c r="H24" s="139" t="str">
        <f t="shared" ca="1" si="1"/>
        <v/>
      </c>
      <c r="I24" s="120" t="s">
        <v>754</v>
      </c>
      <c r="J24" s="120" t="s">
        <v>490</v>
      </c>
      <c r="K24" s="139" t="str">
        <f t="shared" ca="1" si="2"/>
        <v/>
      </c>
      <c r="L24" s="120" t="s">
        <v>754</v>
      </c>
      <c r="M24" s="120" t="s">
        <v>1725</v>
      </c>
    </row>
    <row r="25" spans="1:13" ht="14.4" x14ac:dyDescent="0.3">
      <c r="A25" s="115">
        <f t="shared" ca="1" si="0"/>
        <v>0</v>
      </c>
      <c r="B25" t="s">
        <v>1648</v>
      </c>
      <c r="C25" s="116" t="s">
        <v>797</v>
      </c>
      <c r="D25" s="117" t="s">
        <v>792</v>
      </c>
      <c r="E25" t="s">
        <v>51</v>
      </c>
      <c r="F25" s="118" t="s">
        <v>57</v>
      </c>
      <c r="H25" s="139" t="str">
        <f t="shared" ca="1" si="1"/>
        <v>During the 3 school years covered by the pandemic</v>
      </c>
      <c r="I25" s="120" t="s">
        <v>754</v>
      </c>
      <c r="J25" s="120" t="s">
        <v>511</v>
      </c>
      <c r="K25" s="139" t="str">
        <f t="shared" ca="1" si="2"/>
        <v/>
      </c>
      <c r="L25" s="120" t="s">
        <v>754</v>
      </c>
      <c r="M25" s="120" t="s">
        <v>1726</v>
      </c>
    </row>
    <row r="26" spans="1:13" ht="14.4" x14ac:dyDescent="0.3">
      <c r="A26" s="115">
        <f t="shared" ca="1" si="0"/>
        <v>0</v>
      </c>
      <c r="B26" t="s">
        <v>1648</v>
      </c>
      <c r="C26" s="116" t="s">
        <v>798</v>
      </c>
      <c r="D26" s="117" t="s">
        <v>792</v>
      </c>
      <c r="E26" t="s">
        <v>52</v>
      </c>
      <c r="F26" s="118" t="s">
        <v>55</v>
      </c>
      <c r="H26" s="139" t="str">
        <f t="shared" ca="1" si="1"/>
        <v/>
      </c>
      <c r="I26" s="120" t="s">
        <v>754</v>
      </c>
      <c r="J26" s="120" t="s">
        <v>510</v>
      </c>
      <c r="K26" s="139" t="str">
        <f t="shared" ca="1" si="2"/>
        <v/>
      </c>
      <c r="L26" s="120" t="s">
        <v>754</v>
      </c>
      <c r="M26" s="120" t="s">
        <v>1782</v>
      </c>
    </row>
    <row r="27" spans="1:13" ht="14.4" x14ac:dyDescent="0.3">
      <c r="A27" s="115">
        <f t="shared" ca="1" si="0"/>
        <v>0</v>
      </c>
      <c r="B27" t="s">
        <v>1648</v>
      </c>
      <c r="C27" s="116" t="s">
        <v>799</v>
      </c>
      <c r="D27" s="117" t="s">
        <v>792</v>
      </c>
      <c r="E27" t="s">
        <v>52</v>
      </c>
      <c r="F27" s="118" t="s">
        <v>56</v>
      </c>
      <c r="H27" s="139" t="str">
        <f t="shared" ca="1" si="1"/>
        <v/>
      </c>
      <c r="I27" s="120" t="s">
        <v>754</v>
      </c>
      <c r="J27" s="120" t="s">
        <v>491</v>
      </c>
      <c r="K27" s="139" t="str">
        <f t="shared" ca="1" si="2"/>
        <v/>
      </c>
      <c r="L27" s="120" t="s">
        <v>754</v>
      </c>
      <c r="M27" s="120" t="s">
        <v>1783</v>
      </c>
    </row>
    <row r="28" spans="1:13" ht="14.4" x14ac:dyDescent="0.3">
      <c r="A28" s="115">
        <f t="shared" ca="1" si="0"/>
        <v>0</v>
      </c>
      <c r="B28" t="s">
        <v>1648</v>
      </c>
      <c r="C28" s="116" t="s">
        <v>800</v>
      </c>
      <c r="D28" s="117" t="s">
        <v>792</v>
      </c>
      <c r="E28" t="s">
        <v>52</v>
      </c>
      <c r="F28" s="118" t="s">
        <v>57</v>
      </c>
      <c r="H28" s="139" t="str">
        <f t="shared" ca="1" si="1"/>
        <v>(Plans for) After the pandemic</v>
      </c>
      <c r="I28" s="120" t="s">
        <v>754</v>
      </c>
      <c r="J28" s="120" t="s">
        <v>512</v>
      </c>
      <c r="K28" s="139" t="str">
        <f t="shared" ca="1" si="2"/>
        <v/>
      </c>
      <c r="L28" s="120" t="s">
        <v>754</v>
      </c>
      <c r="M28" s="120" t="s">
        <v>1784</v>
      </c>
    </row>
    <row r="29" spans="1:13" ht="14.4" x14ac:dyDescent="0.3">
      <c r="A29" s="115">
        <f t="shared" ca="1" si="0"/>
        <v>0</v>
      </c>
      <c r="B29" t="s">
        <v>1648</v>
      </c>
      <c r="C29" s="116" t="s">
        <v>801</v>
      </c>
      <c r="D29" s="117" t="s">
        <v>792</v>
      </c>
      <c r="E29" t="s">
        <v>388</v>
      </c>
      <c r="F29" s="118" t="s">
        <v>55</v>
      </c>
      <c r="H29" s="139" t="str">
        <f t="shared" ca="1" si="1"/>
        <v/>
      </c>
      <c r="I29" s="120" t="s">
        <v>754</v>
      </c>
      <c r="J29" s="120" t="s">
        <v>521</v>
      </c>
      <c r="K29" s="139" t="str">
        <f t="shared" ca="1" si="2"/>
        <v/>
      </c>
      <c r="L29" s="120" t="s">
        <v>754</v>
      </c>
      <c r="M29" s="120" t="s">
        <v>1840</v>
      </c>
    </row>
    <row r="30" spans="1:13" ht="14.4" x14ac:dyDescent="0.3">
      <c r="A30" s="115">
        <f t="shared" ca="1" si="0"/>
        <v>0</v>
      </c>
      <c r="B30" t="s">
        <v>1648</v>
      </c>
      <c r="C30" s="116" t="s">
        <v>802</v>
      </c>
      <c r="D30" s="117" t="s">
        <v>792</v>
      </c>
      <c r="E30" t="s">
        <v>388</v>
      </c>
      <c r="F30" s="118" t="s">
        <v>56</v>
      </c>
      <c r="H30" s="139" t="str">
        <f t="shared" ca="1" si="1"/>
        <v>Primary</v>
      </c>
      <c r="I30" s="120" t="s">
        <v>754</v>
      </c>
      <c r="J30" s="120" t="s">
        <v>523</v>
      </c>
      <c r="K30" s="139" t="str">
        <f t="shared" ca="1" si="2"/>
        <v/>
      </c>
      <c r="L30" s="120" t="s">
        <v>754</v>
      </c>
      <c r="M30" s="120" t="s">
        <v>1841</v>
      </c>
    </row>
    <row r="31" spans="1:13" ht="14.4" x14ac:dyDescent="0.3">
      <c r="A31" s="115">
        <f t="shared" ca="1" si="0"/>
        <v>0</v>
      </c>
      <c r="B31" t="s">
        <v>1648</v>
      </c>
      <c r="C31" s="116" t="s">
        <v>803</v>
      </c>
      <c r="D31" s="117" t="s">
        <v>792</v>
      </c>
      <c r="E31" t="s">
        <v>388</v>
      </c>
      <c r="F31" s="118" t="s">
        <v>57</v>
      </c>
      <c r="H31" s="139" t="str">
        <f t="shared" ca="1" si="1"/>
        <v>Before the first lockdown in 2020</v>
      </c>
      <c r="I31" s="120" t="s">
        <v>754</v>
      </c>
      <c r="J31" s="120" t="s">
        <v>525</v>
      </c>
      <c r="K31" s="139" t="str">
        <f t="shared" ca="1" si="2"/>
        <v/>
      </c>
      <c r="L31" s="120" t="s">
        <v>754</v>
      </c>
      <c r="M31" s="120" t="s">
        <v>1842</v>
      </c>
    </row>
    <row r="32" spans="1:13" ht="14.4" x14ac:dyDescent="0.3">
      <c r="A32" s="115">
        <f t="shared" ca="1" si="0"/>
        <v>0</v>
      </c>
      <c r="B32" t="s">
        <v>1648</v>
      </c>
      <c r="C32" s="116" t="s">
        <v>804</v>
      </c>
      <c r="D32" s="117" t="s">
        <v>792</v>
      </c>
      <c r="E32" t="s">
        <v>389</v>
      </c>
      <c r="F32" s="118" t="s">
        <v>55</v>
      </c>
      <c r="H32" s="139" t="str">
        <f t="shared" ca="1" si="1"/>
        <v/>
      </c>
      <c r="I32" s="120" t="s">
        <v>754</v>
      </c>
      <c r="J32" s="120" t="s">
        <v>522</v>
      </c>
      <c r="K32" s="139" t="str">
        <f t="shared" ca="1" si="2"/>
        <v/>
      </c>
      <c r="L32" s="120" t="s">
        <v>754</v>
      </c>
      <c r="M32" s="120" t="s">
        <v>1898</v>
      </c>
    </row>
    <row r="33" spans="1:13" ht="14.4" x14ac:dyDescent="0.3">
      <c r="A33" s="115">
        <f t="shared" ca="1" si="0"/>
        <v>0</v>
      </c>
      <c r="B33" t="s">
        <v>1648</v>
      </c>
      <c r="C33" s="116" t="s">
        <v>805</v>
      </c>
      <c r="D33" s="117" t="s">
        <v>792</v>
      </c>
      <c r="E33" t="s">
        <v>389</v>
      </c>
      <c r="F33" s="118" t="s">
        <v>56</v>
      </c>
      <c r="H33" s="139" t="str">
        <f t="shared" ca="1" si="1"/>
        <v/>
      </c>
      <c r="I33" s="120" t="s">
        <v>754</v>
      </c>
      <c r="J33" s="120" t="s">
        <v>524</v>
      </c>
      <c r="K33" s="139" t="str">
        <f t="shared" ca="1" si="2"/>
        <v/>
      </c>
      <c r="L33" s="120" t="s">
        <v>754</v>
      </c>
      <c r="M33" s="120" t="s">
        <v>1899</v>
      </c>
    </row>
    <row r="34" spans="1:13" ht="14.4" x14ac:dyDescent="0.3">
      <c r="A34" s="115">
        <f t="shared" ca="1" si="0"/>
        <v>0</v>
      </c>
      <c r="B34" t="s">
        <v>1648</v>
      </c>
      <c r="C34" s="116" t="s">
        <v>806</v>
      </c>
      <c r="D34" s="117" t="s">
        <v>792</v>
      </c>
      <c r="E34" t="s">
        <v>389</v>
      </c>
      <c r="F34" s="118" t="s">
        <v>57</v>
      </c>
      <c r="H34" s="139" t="str">
        <f t="shared" ca="1" si="1"/>
        <v>During the 3 school years covered by the pandemic</v>
      </c>
      <c r="I34" s="120" t="s">
        <v>754</v>
      </c>
      <c r="J34" s="120" t="s">
        <v>526</v>
      </c>
      <c r="K34" s="139" t="str">
        <f t="shared" ca="1" si="2"/>
        <v/>
      </c>
      <c r="L34" s="120" t="s">
        <v>754</v>
      </c>
      <c r="M34" s="120" t="s">
        <v>1900</v>
      </c>
    </row>
    <row r="35" spans="1:13" ht="14.4" x14ac:dyDescent="0.3">
      <c r="A35" s="115">
        <f t="shared" ca="1" si="0"/>
        <v>0</v>
      </c>
      <c r="B35" t="s">
        <v>1648</v>
      </c>
      <c r="C35" s="116" t="s">
        <v>807</v>
      </c>
      <c r="D35" s="117" t="s">
        <v>792</v>
      </c>
      <c r="E35" t="s">
        <v>115</v>
      </c>
      <c r="F35" s="118" t="s">
        <v>55</v>
      </c>
      <c r="H35" s="139" t="str">
        <f t="shared" ca="1" si="1"/>
        <v/>
      </c>
      <c r="I35" s="120" t="s">
        <v>754</v>
      </c>
      <c r="J35" s="120" t="s">
        <v>834</v>
      </c>
      <c r="K35" s="139" t="str">
        <f t="shared" ca="1" si="2"/>
        <v/>
      </c>
      <c r="L35" s="120" t="s">
        <v>754</v>
      </c>
      <c r="M35" s="120" t="s">
        <v>1954</v>
      </c>
    </row>
    <row r="36" spans="1:13" ht="14.4" x14ac:dyDescent="0.3">
      <c r="A36" s="115">
        <f t="shared" ca="1" si="0"/>
        <v>0</v>
      </c>
      <c r="B36" t="s">
        <v>1648</v>
      </c>
      <c r="C36" s="116" t="s">
        <v>808</v>
      </c>
      <c r="D36" s="117" t="s">
        <v>792</v>
      </c>
      <c r="E36" t="s">
        <v>115</v>
      </c>
      <c r="F36" s="118" t="s">
        <v>56</v>
      </c>
      <c r="H36" s="139" t="str">
        <f t="shared" ca="1" si="1"/>
        <v/>
      </c>
      <c r="I36" s="120" t="s">
        <v>754</v>
      </c>
      <c r="J36" s="120" t="s">
        <v>835</v>
      </c>
      <c r="K36" s="139" t="str">
        <f t="shared" ca="1" si="2"/>
        <v/>
      </c>
      <c r="L36" s="120" t="s">
        <v>754</v>
      </c>
      <c r="M36" s="120" t="s">
        <v>1955</v>
      </c>
    </row>
    <row r="37" spans="1:13" ht="14.4" x14ac:dyDescent="0.3">
      <c r="A37" s="115">
        <f t="shared" ca="1" si="0"/>
        <v>0</v>
      </c>
      <c r="B37" t="s">
        <v>1648</v>
      </c>
      <c r="C37" s="116" t="s">
        <v>809</v>
      </c>
      <c r="D37" s="117" t="s">
        <v>792</v>
      </c>
      <c r="E37" t="s">
        <v>115</v>
      </c>
      <c r="F37" s="118" t="s">
        <v>57</v>
      </c>
      <c r="H37" s="139" t="str">
        <f t="shared" ca="1" si="1"/>
        <v>(Plans for) After the pandemic</v>
      </c>
      <c r="I37" s="120" t="s">
        <v>754</v>
      </c>
      <c r="J37" s="120" t="s">
        <v>836</v>
      </c>
      <c r="K37" s="139" t="str">
        <f t="shared" ca="1" si="2"/>
        <v/>
      </c>
      <c r="L37" s="120" t="s">
        <v>754</v>
      </c>
      <c r="M37" s="120" t="s">
        <v>1956</v>
      </c>
    </row>
    <row r="38" spans="1:13" ht="14.4" x14ac:dyDescent="0.3">
      <c r="A38" s="115">
        <f t="shared" ca="1" si="0"/>
        <v>0</v>
      </c>
      <c r="B38" t="s">
        <v>1648</v>
      </c>
      <c r="C38" s="116" t="s">
        <v>810</v>
      </c>
      <c r="D38" s="117" t="s">
        <v>265</v>
      </c>
      <c r="E38" t="s">
        <v>50</v>
      </c>
      <c r="F38" s="118" t="s">
        <v>190</v>
      </c>
      <c r="H38" s="139" t="str">
        <f t="shared" ca="1" si="1"/>
        <v/>
      </c>
      <c r="I38" s="120" t="s">
        <v>754</v>
      </c>
      <c r="J38" s="120" t="s">
        <v>404</v>
      </c>
      <c r="K38" s="139" t="str">
        <f t="shared" ca="1" si="2"/>
        <v/>
      </c>
      <c r="L38" s="120" t="s">
        <v>754</v>
      </c>
      <c r="M38" s="120" t="s">
        <v>1668</v>
      </c>
    </row>
    <row r="39" spans="1:13" ht="14.4" x14ac:dyDescent="0.3">
      <c r="A39" s="115">
        <f t="shared" ca="1" si="0"/>
        <v>0</v>
      </c>
      <c r="B39" t="s">
        <v>1648</v>
      </c>
      <c r="C39" s="116" t="s">
        <v>811</v>
      </c>
      <c r="D39" s="117" t="s">
        <v>265</v>
      </c>
      <c r="E39" t="s">
        <v>50</v>
      </c>
      <c r="F39" s="118" t="s">
        <v>191</v>
      </c>
      <c r="H39" s="139" t="str">
        <f t="shared" ca="1" si="1"/>
        <v/>
      </c>
      <c r="I39" s="120" t="s">
        <v>754</v>
      </c>
      <c r="J39" s="120" t="s">
        <v>405</v>
      </c>
      <c r="K39" s="139" t="str">
        <f t="shared" ca="1" si="2"/>
        <v/>
      </c>
      <c r="L39" s="120" t="s">
        <v>754</v>
      </c>
      <c r="M39" s="120" t="s">
        <v>1669</v>
      </c>
    </row>
    <row r="40" spans="1:13" ht="14.4" x14ac:dyDescent="0.3">
      <c r="A40" s="115">
        <f t="shared" ca="1" si="0"/>
        <v>0</v>
      </c>
      <c r="B40" t="s">
        <v>1648</v>
      </c>
      <c r="C40" s="116" t="s">
        <v>812</v>
      </c>
      <c r="D40" s="117" t="s">
        <v>265</v>
      </c>
      <c r="E40" t="s">
        <v>51</v>
      </c>
      <c r="F40" s="118" t="s">
        <v>190</v>
      </c>
      <c r="H40" s="139" t="str">
        <f t="shared" ca="1" si="1"/>
        <v/>
      </c>
      <c r="I40" s="120" t="s">
        <v>754</v>
      </c>
      <c r="J40" s="120" t="s">
        <v>528</v>
      </c>
      <c r="K40" s="139" t="str">
        <f t="shared" ca="1" si="2"/>
        <v/>
      </c>
      <c r="L40" s="120" t="s">
        <v>754</v>
      </c>
      <c r="M40" s="120" t="s">
        <v>1727</v>
      </c>
    </row>
    <row r="41" spans="1:13" ht="14.4" x14ac:dyDescent="0.3">
      <c r="A41" s="115">
        <f t="shared" ca="1" si="0"/>
        <v>0</v>
      </c>
      <c r="B41" t="s">
        <v>1648</v>
      </c>
      <c r="C41" s="116" t="s">
        <v>813</v>
      </c>
      <c r="D41" s="117" t="s">
        <v>265</v>
      </c>
      <c r="E41" t="s">
        <v>51</v>
      </c>
      <c r="F41" s="118" t="s">
        <v>191</v>
      </c>
      <c r="H41" s="139" t="str">
        <f t="shared" ca="1" si="1"/>
        <v/>
      </c>
      <c r="I41" s="120" t="s">
        <v>754</v>
      </c>
      <c r="J41" s="120" t="s">
        <v>529</v>
      </c>
      <c r="K41" s="139" t="str">
        <f t="shared" ca="1" si="2"/>
        <v/>
      </c>
      <c r="L41" s="120" t="s">
        <v>754</v>
      </c>
      <c r="M41" s="120" t="s">
        <v>1728</v>
      </c>
    </row>
    <row r="42" spans="1:13" ht="14.4" x14ac:dyDescent="0.3">
      <c r="A42" s="115">
        <f t="shared" ca="1" si="0"/>
        <v>0</v>
      </c>
      <c r="B42" t="s">
        <v>1648</v>
      </c>
      <c r="C42" s="116" t="s">
        <v>814</v>
      </c>
      <c r="D42" s="117" t="s">
        <v>265</v>
      </c>
      <c r="E42" t="s">
        <v>52</v>
      </c>
      <c r="F42" s="118" t="s">
        <v>190</v>
      </c>
      <c r="H42" s="139" t="str">
        <f t="shared" ca="1" si="1"/>
        <v/>
      </c>
      <c r="I42" s="120" t="s">
        <v>754</v>
      </c>
      <c r="J42" s="120" t="s">
        <v>531</v>
      </c>
      <c r="K42" s="139" t="str">
        <f t="shared" ca="1" si="2"/>
        <v/>
      </c>
      <c r="L42" s="120" t="s">
        <v>754</v>
      </c>
      <c r="M42" s="120" t="s">
        <v>1785</v>
      </c>
    </row>
    <row r="43" spans="1:13" ht="14.4" x14ac:dyDescent="0.3">
      <c r="A43" s="115">
        <f t="shared" ca="1" si="0"/>
        <v>0</v>
      </c>
      <c r="B43" t="s">
        <v>1648</v>
      </c>
      <c r="C43" s="116" t="s">
        <v>815</v>
      </c>
      <c r="D43" s="117" t="s">
        <v>265</v>
      </c>
      <c r="E43" t="s">
        <v>52</v>
      </c>
      <c r="F43" s="118" t="s">
        <v>191</v>
      </c>
      <c r="H43" s="139" t="str">
        <f t="shared" ca="1" si="1"/>
        <v/>
      </c>
      <c r="I43" s="120" t="s">
        <v>754</v>
      </c>
      <c r="J43" s="120" t="s">
        <v>532</v>
      </c>
      <c r="K43" s="139" t="str">
        <f t="shared" ca="1" si="2"/>
        <v/>
      </c>
      <c r="L43" s="120" t="s">
        <v>754</v>
      </c>
      <c r="M43" s="120" t="s">
        <v>1786</v>
      </c>
    </row>
    <row r="44" spans="1:13" ht="14.4" x14ac:dyDescent="0.3">
      <c r="A44" s="115">
        <f t="shared" ca="1" si="0"/>
        <v>0</v>
      </c>
      <c r="B44" t="s">
        <v>1648</v>
      </c>
      <c r="C44" s="116" t="s">
        <v>816</v>
      </c>
      <c r="D44" s="117" t="s">
        <v>265</v>
      </c>
      <c r="E44" t="s">
        <v>388</v>
      </c>
      <c r="F44" s="118" t="s">
        <v>190</v>
      </c>
      <c r="H44" s="139" t="str">
        <f t="shared" ca="1" si="1"/>
        <v/>
      </c>
      <c r="I44" s="120" t="s">
        <v>754</v>
      </c>
      <c r="J44" s="120" t="s">
        <v>837</v>
      </c>
      <c r="K44" s="139" t="str">
        <f t="shared" ca="1" si="2"/>
        <v/>
      </c>
      <c r="L44" s="120" t="s">
        <v>754</v>
      </c>
      <c r="M44" s="120" t="s">
        <v>1843</v>
      </c>
    </row>
    <row r="45" spans="1:13" ht="14.4" x14ac:dyDescent="0.3">
      <c r="A45" s="115">
        <f t="shared" ca="1" si="0"/>
        <v>0</v>
      </c>
      <c r="B45" t="s">
        <v>1648</v>
      </c>
      <c r="C45" s="116" t="s">
        <v>817</v>
      </c>
      <c r="D45" s="117" t="s">
        <v>265</v>
      </c>
      <c r="E45" t="s">
        <v>388</v>
      </c>
      <c r="F45" s="118" t="s">
        <v>191</v>
      </c>
      <c r="H45" s="139" t="str">
        <f t="shared" ca="1" si="1"/>
        <v/>
      </c>
      <c r="I45" s="120" t="s">
        <v>754</v>
      </c>
      <c r="J45" s="120" t="s">
        <v>838</v>
      </c>
      <c r="K45" s="139" t="str">
        <f t="shared" ca="1" si="2"/>
        <v/>
      </c>
      <c r="L45" s="120" t="s">
        <v>754</v>
      </c>
      <c r="M45" s="120" t="s">
        <v>1844</v>
      </c>
    </row>
    <row r="46" spans="1:13" ht="14.4" x14ac:dyDescent="0.3">
      <c r="A46" s="115">
        <f t="shared" ca="1" si="0"/>
        <v>0</v>
      </c>
      <c r="B46" t="s">
        <v>1648</v>
      </c>
      <c r="C46" s="116" t="s">
        <v>818</v>
      </c>
      <c r="D46" s="117" t="s">
        <v>265</v>
      </c>
      <c r="E46" t="s">
        <v>389</v>
      </c>
      <c r="F46" s="118" t="s">
        <v>190</v>
      </c>
      <c r="H46" s="139" t="str">
        <f t="shared" ca="1" si="1"/>
        <v/>
      </c>
      <c r="I46" s="120" t="s">
        <v>754</v>
      </c>
      <c r="J46" s="120" t="s">
        <v>839</v>
      </c>
      <c r="K46" s="139" t="str">
        <f t="shared" ca="1" si="2"/>
        <v/>
      </c>
      <c r="L46" s="120" t="s">
        <v>754</v>
      </c>
      <c r="M46" s="120" t="s">
        <v>1901</v>
      </c>
    </row>
    <row r="47" spans="1:13" ht="14.4" x14ac:dyDescent="0.3">
      <c r="A47" s="115">
        <f t="shared" ca="1" si="0"/>
        <v>0</v>
      </c>
      <c r="B47" t="s">
        <v>1648</v>
      </c>
      <c r="C47" s="116" t="s">
        <v>819</v>
      </c>
      <c r="D47" s="117" t="s">
        <v>265</v>
      </c>
      <c r="E47" t="s">
        <v>389</v>
      </c>
      <c r="F47" s="118" t="s">
        <v>191</v>
      </c>
      <c r="H47" s="139" t="str">
        <f t="shared" ca="1" si="1"/>
        <v/>
      </c>
      <c r="I47" s="120" t="s">
        <v>754</v>
      </c>
      <c r="J47" s="120" t="s">
        <v>840</v>
      </c>
      <c r="K47" s="139" t="str">
        <f t="shared" ca="1" si="2"/>
        <v/>
      </c>
      <c r="L47" s="120" t="s">
        <v>754</v>
      </c>
      <c r="M47" s="120" t="s">
        <v>1902</v>
      </c>
    </row>
    <row r="48" spans="1:13" ht="14.4" x14ac:dyDescent="0.3">
      <c r="A48" s="115">
        <f t="shared" ca="1" si="0"/>
        <v>0</v>
      </c>
      <c r="B48" t="s">
        <v>1648</v>
      </c>
      <c r="C48" s="116" t="s">
        <v>820</v>
      </c>
      <c r="D48" s="117" t="s">
        <v>265</v>
      </c>
      <c r="E48" t="s">
        <v>115</v>
      </c>
      <c r="F48" s="118" t="s">
        <v>190</v>
      </c>
      <c r="H48" s="139" t="str">
        <f t="shared" ca="1" si="1"/>
        <v/>
      </c>
      <c r="I48" s="120" t="s">
        <v>754</v>
      </c>
      <c r="J48" s="120" t="s">
        <v>841</v>
      </c>
      <c r="K48" s="139" t="str">
        <f t="shared" ca="1" si="2"/>
        <v/>
      </c>
      <c r="L48" s="120" t="s">
        <v>754</v>
      </c>
      <c r="M48" s="120" t="s">
        <v>1957</v>
      </c>
    </row>
    <row r="49" spans="1:13" ht="14.4" x14ac:dyDescent="0.3">
      <c r="A49" s="115">
        <f t="shared" ca="1" si="0"/>
        <v>0</v>
      </c>
      <c r="B49" t="s">
        <v>1648</v>
      </c>
      <c r="C49" s="116" t="s">
        <v>821</v>
      </c>
      <c r="D49" s="117" t="s">
        <v>265</v>
      </c>
      <c r="E49" t="s">
        <v>115</v>
      </c>
      <c r="F49" s="118" t="s">
        <v>191</v>
      </c>
      <c r="H49" s="139" t="str">
        <f t="shared" ca="1" si="1"/>
        <v/>
      </c>
      <c r="I49" s="120" t="s">
        <v>754</v>
      </c>
      <c r="J49" s="120" t="s">
        <v>842</v>
      </c>
      <c r="K49" s="139" t="str">
        <f t="shared" ca="1" si="2"/>
        <v/>
      </c>
      <c r="L49" s="120" t="s">
        <v>754</v>
      </c>
      <c r="M49" s="120" t="s">
        <v>1958</v>
      </c>
    </row>
    <row r="50" spans="1:13" ht="14.4" x14ac:dyDescent="0.3">
      <c r="A50" s="115">
        <f t="shared" ca="1" si="0"/>
        <v>0</v>
      </c>
      <c r="B50" t="s">
        <v>1648</v>
      </c>
      <c r="C50" s="116" t="s">
        <v>822</v>
      </c>
      <c r="D50" s="117" t="s">
        <v>234</v>
      </c>
      <c r="E50" t="s">
        <v>50</v>
      </c>
      <c r="F50" s="118" t="s">
        <v>61</v>
      </c>
      <c r="H50" s="139" t="str">
        <f t="shared" ca="1" si="1"/>
        <v/>
      </c>
      <c r="I50" s="120" t="s">
        <v>754</v>
      </c>
      <c r="J50" s="120" t="s">
        <v>412</v>
      </c>
      <c r="K50" s="139" t="str">
        <f t="shared" ca="1" si="2"/>
        <v/>
      </c>
      <c r="L50" s="120" t="s">
        <v>754</v>
      </c>
      <c r="M50" s="120" t="s">
        <v>1670</v>
      </c>
    </row>
    <row r="51" spans="1:13" ht="14.4" x14ac:dyDescent="0.3">
      <c r="A51" s="115">
        <f t="shared" ca="1" si="0"/>
        <v>0</v>
      </c>
      <c r="B51" t="s">
        <v>1648</v>
      </c>
      <c r="C51" s="116" t="s">
        <v>823</v>
      </c>
      <c r="D51" s="117" t="s">
        <v>234</v>
      </c>
      <c r="E51" t="s">
        <v>50</v>
      </c>
      <c r="F51" s="118" t="s">
        <v>67</v>
      </c>
      <c r="H51" s="139" t="str">
        <f t="shared" ca="1" si="1"/>
        <v/>
      </c>
      <c r="I51" s="120" t="s">
        <v>754</v>
      </c>
      <c r="J51" s="120" t="s">
        <v>414</v>
      </c>
      <c r="K51" s="139" t="str">
        <f t="shared" ca="1" si="2"/>
        <v/>
      </c>
      <c r="L51" s="120" t="s">
        <v>754</v>
      </c>
      <c r="M51" s="120" t="s">
        <v>1671</v>
      </c>
    </row>
    <row r="52" spans="1:13" ht="14.4" x14ac:dyDescent="0.3">
      <c r="A52" s="115">
        <f t="shared" ca="1" si="0"/>
        <v>0</v>
      </c>
      <c r="B52" t="s">
        <v>1648</v>
      </c>
      <c r="C52" s="116" t="s">
        <v>824</v>
      </c>
      <c r="D52" s="117" t="s">
        <v>234</v>
      </c>
      <c r="E52" t="s">
        <v>51</v>
      </c>
      <c r="F52" s="118" t="s">
        <v>61</v>
      </c>
      <c r="H52" s="139" t="str">
        <f t="shared" ca="1" si="1"/>
        <v/>
      </c>
      <c r="I52" s="120" t="s">
        <v>754</v>
      </c>
      <c r="J52" s="120" t="s">
        <v>413</v>
      </c>
      <c r="K52" s="139" t="str">
        <f t="shared" ca="1" si="2"/>
        <v/>
      </c>
      <c r="L52" s="120" t="s">
        <v>754</v>
      </c>
      <c r="M52" s="120" t="s">
        <v>1729</v>
      </c>
    </row>
    <row r="53" spans="1:13" ht="14.4" x14ac:dyDescent="0.3">
      <c r="A53" s="115">
        <f t="shared" ca="1" si="0"/>
        <v>0</v>
      </c>
      <c r="B53" t="s">
        <v>1648</v>
      </c>
      <c r="C53" s="116" t="s">
        <v>825</v>
      </c>
      <c r="D53" s="117" t="s">
        <v>234</v>
      </c>
      <c r="E53" t="s">
        <v>51</v>
      </c>
      <c r="F53" s="118" t="s">
        <v>67</v>
      </c>
      <c r="H53" s="139" t="str">
        <f t="shared" ca="1" si="1"/>
        <v/>
      </c>
      <c r="I53" s="120" t="s">
        <v>754</v>
      </c>
      <c r="J53" s="120" t="s">
        <v>415</v>
      </c>
      <c r="K53" s="139" t="str">
        <f t="shared" ca="1" si="2"/>
        <v/>
      </c>
      <c r="L53" s="120" t="s">
        <v>754</v>
      </c>
      <c r="M53" s="120" t="s">
        <v>1730</v>
      </c>
    </row>
    <row r="54" spans="1:13" ht="14.4" x14ac:dyDescent="0.3">
      <c r="A54" s="115">
        <f t="shared" ca="1" si="0"/>
        <v>0</v>
      </c>
      <c r="B54" t="s">
        <v>1648</v>
      </c>
      <c r="C54" s="116" t="s">
        <v>826</v>
      </c>
      <c r="D54" s="117" t="s">
        <v>234</v>
      </c>
      <c r="E54" t="s">
        <v>52</v>
      </c>
      <c r="F54" s="118" t="s">
        <v>61</v>
      </c>
      <c r="H54" s="139" t="str">
        <f t="shared" ca="1" si="1"/>
        <v/>
      </c>
      <c r="I54" s="120" t="s">
        <v>754</v>
      </c>
      <c r="J54" s="120" t="s">
        <v>470</v>
      </c>
      <c r="K54" s="139" t="str">
        <f t="shared" ca="1" si="2"/>
        <v/>
      </c>
      <c r="L54" s="120" t="s">
        <v>754</v>
      </c>
      <c r="M54" s="120" t="s">
        <v>1787</v>
      </c>
    </row>
    <row r="55" spans="1:13" ht="14.4" x14ac:dyDescent="0.3">
      <c r="A55" s="115">
        <f t="shared" ca="1" si="0"/>
        <v>0</v>
      </c>
      <c r="B55" t="s">
        <v>1648</v>
      </c>
      <c r="C55" s="116" t="s">
        <v>827</v>
      </c>
      <c r="D55" s="117" t="s">
        <v>234</v>
      </c>
      <c r="E55" t="s">
        <v>52</v>
      </c>
      <c r="F55" s="118" t="s">
        <v>67</v>
      </c>
      <c r="H55" s="139" t="str">
        <f t="shared" ca="1" si="1"/>
        <v/>
      </c>
      <c r="I55" s="120" t="s">
        <v>754</v>
      </c>
      <c r="J55" s="120" t="s">
        <v>471</v>
      </c>
      <c r="K55" s="139" t="str">
        <f t="shared" ca="1" si="2"/>
        <v/>
      </c>
      <c r="L55" s="120" t="s">
        <v>754</v>
      </c>
      <c r="M55" s="120" t="s">
        <v>1788</v>
      </c>
    </row>
    <row r="56" spans="1:13" ht="14.4" x14ac:dyDescent="0.3">
      <c r="A56" s="115">
        <f t="shared" ca="1" si="0"/>
        <v>0</v>
      </c>
      <c r="B56" t="s">
        <v>1648</v>
      </c>
      <c r="C56" s="116" t="s">
        <v>828</v>
      </c>
      <c r="D56" s="117" t="s">
        <v>234</v>
      </c>
      <c r="E56" t="s">
        <v>388</v>
      </c>
      <c r="F56" s="118" t="s">
        <v>61</v>
      </c>
      <c r="H56" s="139" t="str">
        <f t="shared" ca="1" si="1"/>
        <v/>
      </c>
      <c r="I56" s="120" t="s">
        <v>754</v>
      </c>
      <c r="J56" s="120" t="s">
        <v>480</v>
      </c>
      <c r="K56" s="139" t="str">
        <f t="shared" ca="1" si="2"/>
        <v/>
      </c>
      <c r="L56" s="120" t="s">
        <v>754</v>
      </c>
      <c r="M56" s="120" t="s">
        <v>1845</v>
      </c>
    </row>
    <row r="57" spans="1:13" ht="14.4" x14ac:dyDescent="0.3">
      <c r="A57" s="115">
        <f t="shared" ca="1" si="0"/>
        <v>0</v>
      </c>
      <c r="B57" t="s">
        <v>1648</v>
      </c>
      <c r="C57" s="116" t="s">
        <v>829</v>
      </c>
      <c r="D57" s="117" t="s">
        <v>234</v>
      </c>
      <c r="E57" t="s">
        <v>388</v>
      </c>
      <c r="F57" s="118" t="s">
        <v>67</v>
      </c>
      <c r="H57" s="139" t="str">
        <f t="shared" ca="1" si="1"/>
        <v/>
      </c>
      <c r="I57" s="120" t="s">
        <v>754</v>
      </c>
      <c r="J57" s="120" t="s">
        <v>481</v>
      </c>
      <c r="K57" s="139" t="str">
        <f t="shared" ca="1" si="2"/>
        <v/>
      </c>
      <c r="L57" s="120" t="s">
        <v>754</v>
      </c>
      <c r="M57" s="120" t="s">
        <v>1846</v>
      </c>
    </row>
    <row r="58" spans="1:13" ht="14.4" x14ac:dyDescent="0.3">
      <c r="A58" s="115">
        <f t="shared" ca="1" si="0"/>
        <v>0</v>
      </c>
      <c r="B58" t="s">
        <v>1648</v>
      </c>
      <c r="C58" s="116" t="s">
        <v>830</v>
      </c>
      <c r="D58" s="117" t="s">
        <v>234</v>
      </c>
      <c r="E58" t="s">
        <v>389</v>
      </c>
      <c r="F58" s="118" t="s">
        <v>61</v>
      </c>
      <c r="H58" s="139" t="str">
        <f t="shared" ca="1" si="1"/>
        <v/>
      </c>
      <c r="I58" s="120" t="s">
        <v>754</v>
      </c>
      <c r="J58" s="120" t="s">
        <v>843</v>
      </c>
      <c r="K58" s="139" t="str">
        <f t="shared" ca="1" si="2"/>
        <v/>
      </c>
      <c r="L58" s="120" t="s">
        <v>754</v>
      </c>
      <c r="M58" s="120" t="s">
        <v>1903</v>
      </c>
    </row>
    <row r="59" spans="1:13" ht="14.4" x14ac:dyDescent="0.3">
      <c r="A59" s="115">
        <f t="shared" ca="1" si="0"/>
        <v>0</v>
      </c>
      <c r="B59" t="s">
        <v>1648</v>
      </c>
      <c r="C59" s="116" t="s">
        <v>831</v>
      </c>
      <c r="D59" s="117" t="s">
        <v>234</v>
      </c>
      <c r="E59" t="s">
        <v>389</v>
      </c>
      <c r="F59" s="118" t="s">
        <v>67</v>
      </c>
      <c r="H59" s="139" t="str">
        <f t="shared" ca="1" si="1"/>
        <v/>
      </c>
      <c r="I59" s="120" t="s">
        <v>754</v>
      </c>
      <c r="J59" s="120" t="s">
        <v>533</v>
      </c>
      <c r="K59" s="139" t="str">
        <f t="shared" ca="1" si="2"/>
        <v/>
      </c>
      <c r="L59" s="120" t="s">
        <v>754</v>
      </c>
      <c r="M59" s="120" t="s">
        <v>1904</v>
      </c>
    </row>
    <row r="60" spans="1:13" ht="14.4" x14ac:dyDescent="0.3">
      <c r="A60" s="115">
        <f t="shared" ca="1" si="0"/>
        <v>0</v>
      </c>
      <c r="B60" t="s">
        <v>1648</v>
      </c>
      <c r="C60" s="116" t="s">
        <v>832</v>
      </c>
      <c r="D60" s="117" t="s">
        <v>234</v>
      </c>
      <c r="E60" t="s">
        <v>115</v>
      </c>
      <c r="F60" s="118" t="s">
        <v>61</v>
      </c>
      <c r="H60" s="139" t="str">
        <f t="shared" ca="1" si="1"/>
        <v/>
      </c>
      <c r="I60" s="120" t="s">
        <v>754</v>
      </c>
      <c r="J60" s="120" t="s">
        <v>844</v>
      </c>
      <c r="K60" s="139" t="str">
        <f t="shared" ca="1" si="2"/>
        <v/>
      </c>
      <c r="L60" s="120" t="s">
        <v>754</v>
      </c>
      <c r="M60" s="120" t="s">
        <v>1959</v>
      </c>
    </row>
    <row r="61" spans="1:13" ht="14.4" x14ac:dyDescent="0.3">
      <c r="A61" s="115">
        <f t="shared" ca="1" si="0"/>
        <v>0</v>
      </c>
      <c r="B61" t="s">
        <v>1648</v>
      </c>
      <c r="C61" s="116" t="s">
        <v>833</v>
      </c>
      <c r="D61" s="117" t="s">
        <v>234</v>
      </c>
      <c r="E61" t="s">
        <v>115</v>
      </c>
      <c r="F61" s="118" t="s">
        <v>67</v>
      </c>
      <c r="H61" s="139" t="str">
        <f t="shared" ca="1" si="1"/>
        <v/>
      </c>
      <c r="I61" s="120" t="s">
        <v>754</v>
      </c>
      <c r="J61" s="120" t="s">
        <v>845</v>
      </c>
      <c r="K61" s="139" t="str">
        <f t="shared" ca="1" si="2"/>
        <v/>
      </c>
      <c r="L61" s="120" t="s">
        <v>754</v>
      </c>
      <c r="M61" s="120" t="s">
        <v>1960</v>
      </c>
    </row>
    <row r="62" spans="1:13" ht="14.4" x14ac:dyDescent="0.3">
      <c r="A62" s="115">
        <f t="shared" ca="1" si="0"/>
        <v>0</v>
      </c>
      <c r="B62" t="s">
        <v>1648</v>
      </c>
      <c r="C62" s="122" t="s">
        <v>854</v>
      </c>
      <c r="D62" s="117" t="s">
        <v>189</v>
      </c>
      <c r="E62" t="s">
        <v>50</v>
      </c>
      <c r="F62" s="118" t="s">
        <v>72</v>
      </c>
      <c r="G62" s="119" t="s">
        <v>69</v>
      </c>
      <c r="H62" s="139" t="str">
        <f t="shared" ca="1" si="1"/>
        <v/>
      </c>
      <c r="I62" s="120" t="s">
        <v>754</v>
      </c>
      <c r="J62" s="120" t="s">
        <v>416</v>
      </c>
      <c r="K62" s="139" t="str">
        <f t="shared" ca="1" si="2"/>
        <v/>
      </c>
      <c r="L62" s="120" t="s">
        <v>754</v>
      </c>
      <c r="M62" s="120" t="s">
        <v>1672</v>
      </c>
    </row>
    <row r="63" spans="1:13" ht="14.4" x14ac:dyDescent="0.3">
      <c r="A63" s="115">
        <f t="shared" ca="1" si="0"/>
        <v>0</v>
      </c>
      <c r="B63" t="s">
        <v>1648</v>
      </c>
      <c r="C63" s="122" t="s">
        <v>856</v>
      </c>
      <c r="D63" s="117" t="s">
        <v>189</v>
      </c>
      <c r="E63" t="s">
        <v>50</v>
      </c>
      <c r="F63" s="118" t="s">
        <v>72</v>
      </c>
      <c r="G63" s="119" t="s">
        <v>70</v>
      </c>
      <c r="H63" s="139" t="str">
        <f t="shared" ca="1" si="1"/>
        <v/>
      </c>
      <c r="I63" s="120" t="s">
        <v>754</v>
      </c>
      <c r="J63" s="120" t="s">
        <v>418</v>
      </c>
      <c r="K63" s="139" t="str">
        <f t="shared" ref="K63:K64" ca="1" si="3">IF(INDIRECT("'" &amp; L63 &amp; "'!" &amp; M63)="","",INDIRECT("'" &amp; L63 &amp; "'!" &amp; M63))</f>
        <v/>
      </c>
      <c r="L63" s="120" t="s">
        <v>754</v>
      </c>
      <c r="M63" s="120" t="s">
        <v>1731</v>
      </c>
    </row>
    <row r="64" spans="1:13" ht="14.4" x14ac:dyDescent="0.3">
      <c r="A64" s="115">
        <f t="shared" ca="1" si="0"/>
        <v>0</v>
      </c>
      <c r="B64" t="s">
        <v>1648</v>
      </c>
      <c r="C64" s="122" t="s">
        <v>857</v>
      </c>
      <c r="D64" s="117" t="s">
        <v>189</v>
      </c>
      <c r="E64" t="s">
        <v>50</v>
      </c>
      <c r="F64" s="118" t="s">
        <v>72</v>
      </c>
      <c r="G64" s="119" t="s">
        <v>71</v>
      </c>
      <c r="H64" s="139" t="str">
        <f t="shared" ca="1" si="1"/>
        <v/>
      </c>
      <c r="I64" s="120" t="s">
        <v>754</v>
      </c>
      <c r="J64" s="120" t="s">
        <v>420</v>
      </c>
      <c r="K64" s="139" t="str">
        <f t="shared" ca="1" si="3"/>
        <v/>
      </c>
      <c r="L64" s="120" t="s">
        <v>754</v>
      </c>
      <c r="M64" s="120" t="s">
        <v>1789</v>
      </c>
    </row>
    <row r="65" spans="1:13" ht="14.4" x14ac:dyDescent="0.3">
      <c r="A65" s="115">
        <f t="shared" ca="1" si="0"/>
        <v>0</v>
      </c>
      <c r="B65" t="s">
        <v>1648</v>
      </c>
      <c r="C65" s="122" t="s">
        <v>863</v>
      </c>
      <c r="D65" s="117" t="s">
        <v>189</v>
      </c>
      <c r="E65" t="s">
        <v>50</v>
      </c>
      <c r="F65" s="118" t="s">
        <v>75</v>
      </c>
      <c r="G65" s="119" t="s">
        <v>69</v>
      </c>
      <c r="H65" s="139" t="str">
        <f t="shared" ca="1" si="1"/>
        <v/>
      </c>
      <c r="I65" s="120" t="s">
        <v>754</v>
      </c>
      <c r="J65" s="120" t="s">
        <v>846</v>
      </c>
      <c r="K65" s="139" t="str">
        <f ca="1">IF(INDIRECT("'" &amp; L65 &amp; "'!" &amp; M65)="","",INDIRECT("'" &amp; L65 &amp; "'!" &amp; M65))</f>
        <v/>
      </c>
      <c r="L65" s="120" t="s">
        <v>754</v>
      </c>
      <c r="M65" s="120" t="s">
        <v>1673</v>
      </c>
    </row>
    <row r="66" spans="1:13" ht="14.4" x14ac:dyDescent="0.3">
      <c r="A66" s="115">
        <f t="shared" ca="1" si="0"/>
        <v>0</v>
      </c>
      <c r="B66" t="s">
        <v>1648</v>
      </c>
      <c r="C66" s="122" t="s">
        <v>864</v>
      </c>
      <c r="D66" s="117" t="s">
        <v>189</v>
      </c>
      <c r="E66" t="s">
        <v>50</v>
      </c>
      <c r="F66" s="118" t="s">
        <v>75</v>
      </c>
      <c r="G66" s="119" t="s">
        <v>70</v>
      </c>
      <c r="H66" s="139" t="str">
        <f t="shared" ca="1" si="1"/>
        <v/>
      </c>
      <c r="I66" s="120" t="s">
        <v>754</v>
      </c>
      <c r="J66" s="120" t="s">
        <v>503</v>
      </c>
      <c r="K66" s="139" t="str">
        <f t="shared" ref="K66:K67" ca="1" si="4">IF(INDIRECT("'" &amp; L66 &amp; "'!" &amp; M66)="","",INDIRECT("'" &amp; L66 &amp; "'!" &amp; M66))</f>
        <v/>
      </c>
      <c r="L66" s="120" t="s">
        <v>754</v>
      </c>
      <c r="M66" s="120" t="s">
        <v>1732</v>
      </c>
    </row>
    <row r="67" spans="1:13" ht="14.4" x14ac:dyDescent="0.3">
      <c r="A67" s="115">
        <f t="shared" ca="1" si="0"/>
        <v>0</v>
      </c>
      <c r="B67" t="s">
        <v>1648</v>
      </c>
      <c r="C67" s="122" t="s">
        <v>865</v>
      </c>
      <c r="D67" s="117" t="s">
        <v>189</v>
      </c>
      <c r="E67" t="s">
        <v>50</v>
      </c>
      <c r="F67" s="118" t="s">
        <v>75</v>
      </c>
      <c r="G67" s="119" t="s">
        <v>71</v>
      </c>
      <c r="H67" s="139" t="str">
        <f t="shared" ref="H67" ca="1" si="5">IF(INDIRECT("'" &amp; I67 &amp; "'!" &amp; J67)="","",INDIRECT("'" &amp; I67 &amp; "'!" &amp; J67))</f>
        <v/>
      </c>
      <c r="I67" s="120" t="s">
        <v>754</v>
      </c>
      <c r="J67" s="120" t="s">
        <v>539</v>
      </c>
      <c r="K67" s="139" t="str">
        <f t="shared" ca="1" si="4"/>
        <v/>
      </c>
      <c r="L67" s="120" t="s">
        <v>754</v>
      </c>
      <c r="M67" s="120" t="s">
        <v>1790</v>
      </c>
    </row>
    <row r="68" spans="1:13" ht="14.4" x14ac:dyDescent="0.3">
      <c r="A68" s="115">
        <f t="shared" ref="A68:A164" ca="1" si="6">INDIRECT("'" &amp; $N$1 &amp; "'!" &amp; $N$2)</f>
        <v>0</v>
      </c>
      <c r="B68" t="s">
        <v>1648</v>
      </c>
      <c r="C68" s="122" t="s">
        <v>925</v>
      </c>
      <c r="D68" s="117" t="s">
        <v>189</v>
      </c>
      <c r="E68" t="s">
        <v>50</v>
      </c>
      <c r="F68" s="118" t="s">
        <v>77</v>
      </c>
      <c r="G68" s="119" t="s">
        <v>69</v>
      </c>
      <c r="H68" s="139" t="str">
        <f ca="1">IF(INDIRECT("'" &amp; I68 &amp; "'!" &amp; J68)="","",INDIRECT("'" &amp; I68 &amp; "'!" &amp; J68))</f>
        <v/>
      </c>
      <c r="I68" s="120" t="s">
        <v>754</v>
      </c>
      <c r="J68" s="120" t="s">
        <v>847</v>
      </c>
      <c r="K68" s="139" t="str">
        <f ca="1">IF(INDIRECT("'" &amp; L68 &amp; "'!" &amp; M68)="","",INDIRECT("'" &amp; L68 &amp; "'!" &amp; M68))</f>
        <v/>
      </c>
      <c r="L68" s="120" t="s">
        <v>754</v>
      </c>
      <c r="M68" s="120" t="s">
        <v>1674</v>
      </c>
    </row>
    <row r="69" spans="1:13" ht="14.4" x14ac:dyDescent="0.3">
      <c r="A69" s="115">
        <f t="shared" ca="1" si="6"/>
        <v>0</v>
      </c>
      <c r="B69" t="s">
        <v>1648</v>
      </c>
      <c r="C69" s="122" t="s">
        <v>926</v>
      </c>
      <c r="D69" s="117" t="s">
        <v>189</v>
      </c>
      <c r="E69" t="s">
        <v>50</v>
      </c>
      <c r="F69" s="118" t="s">
        <v>77</v>
      </c>
      <c r="G69" s="119" t="s">
        <v>70</v>
      </c>
      <c r="H69" s="139" t="str">
        <f t="shared" ref="H69:H70" ca="1" si="7">IF(INDIRECT("'" &amp; I69 &amp; "'!" &amp; J69)="","",INDIRECT("'" &amp; I69 &amp; "'!" &amp; J69))</f>
        <v/>
      </c>
      <c r="I69" s="120" t="s">
        <v>754</v>
      </c>
      <c r="J69" s="120" t="s">
        <v>535</v>
      </c>
      <c r="K69" s="139" t="str">
        <f t="shared" ref="K69:K70" ca="1" si="8">IF(INDIRECT("'" &amp; L69 &amp; "'!" &amp; M69)="","",INDIRECT("'" &amp; L69 &amp; "'!" &amp; M69))</f>
        <v/>
      </c>
      <c r="L69" s="120" t="s">
        <v>754</v>
      </c>
      <c r="M69" s="120" t="s">
        <v>1733</v>
      </c>
    </row>
    <row r="70" spans="1:13" ht="14.4" x14ac:dyDescent="0.3">
      <c r="A70" s="115">
        <f t="shared" ca="1" si="6"/>
        <v>0</v>
      </c>
      <c r="B70" t="s">
        <v>1648</v>
      </c>
      <c r="C70" s="122" t="s">
        <v>927</v>
      </c>
      <c r="D70" s="117" t="s">
        <v>189</v>
      </c>
      <c r="E70" t="s">
        <v>50</v>
      </c>
      <c r="F70" s="118" t="s">
        <v>77</v>
      </c>
      <c r="G70" s="119" t="s">
        <v>71</v>
      </c>
      <c r="H70" s="139" t="str">
        <f t="shared" ca="1" si="7"/>
        <v/>
      </c>
      <c r="I70" s="120" t="s">
        <v>754</v>
      </c>
      <c r="J70" s="120" t="s">
        <v>540</v>
      </c>
      <c r="K70" s="139" t="str">
        <f t="shared" ca="1" si="8"/>
        <v/>
      </c>
      <c r="L70" s="120" t="s">
        <v>754</v>
      </c>
      <c r="M70" s="120" t="s">
        <v>1791</v>
      </c>
    </row>
    <row r="71" spans="1:13" ht="14.4" x14ac:dyDescent="0.3">
      <c r="A71" s="115">
        <f t="shared" ca="1" si="6"/>
        <v>0</v>
      </c>
      <c r="B71" t="s">
        <v>1648</v>
      </c>
      <c r="C71" s="122" t="s">
        <v>934</v>
      </c>
      <c r="D71" s="117" t="s">
        <v>189</v>
      </c>
      <c r="E71" t="s">
        <v>50</v>
      </c>
      <c r="F71" s="118" t="s">
        <v>79</v>
      </c>
      <c r="G71" s="119" t="s">
        <v>69</v>
      </c>
      <c r="H71" s="139" t="str">
        <f ca="1">IF(INDIRECT("'" &amp; I71 &amp; "'!" &amp; J71)="","",INDIRECT("'" &amp; I71 &amp; "'!" &amp; J71))</f>
        <v/>
      </c>
      <c r="I71" s="120" t="s">
        <v>754</v>
      </c>
      <c r="J71" s="120" t="s">
        <v>848</v>
      </c>
      <c r="K71" s="139" t="str">
        <f ca="1">IF(INDIRECT("'" &amp; L71 &amp; "'!" &amp; M71)="","",INDIRECT("'" &amp; L71 &amp; "'!" &amp; M71))</f>
        <v/>
      </c>
      <c r="L71" s="120" t="s">
        <v>754</v>
      </c>
      <c r="M71" s="120" t="s">
        <v>1675</v>
      </c>
    </row>
    <row r="72" spans="1:13" ht="14.4" x14ac:dyDescent="0.3">
      <c r="A72" s="115">
        <f t="shared" ca="1" si="6"/>
        <v>0</v>
      </c>
      <c r="B72" t="s">
        <v>1648</v>
      </c>
      <c r="C72" s="122" t="s">
        <v>935</v>
      </c>
      <c r="D72" s="117" t="s">
        <v>189</v>
      </c>
      <c r="E72" t="s">
        <v>50</v>
      </c>
      <c r="F72" s="118" t="s">
        <v>79</v>
      </c>
      <c r="G72" s="119" t="s">
        <v>70</v>
      </c>
      <c r="H72" s="139" t="str">
        <f t="shared" ref="H72:H73" ca="1" si="9">IF(INDIRECT("'" &amp; I72 &amp; "'!" &amp; J72)="","",INDIRECT("'" &amp; I72 &amp; "'!" &amp; J72))</f>
        <v/>
      </c>
      <c r="I72" s="120" t="s">
        <v>754</v>
      </c>
      <c r="J72" s="120" t="s">
        <v>536</v>
      </c>
      <c r="K72" s="139" t="str">
        <f t="shared" ref="K72:K73" ca="1" si="10">IF(INDIRECT("'" &amp; L72 &amp; "'!" &amp; M72)="","",INDIRECT("'" &amp; L72 &amp; "'!" &amp; M72))</f>
        <v/>
      </c>
      <c r="L72" s="120" t="s">
        <v>754</v>
      </c>
      <c r="M72" s="120" t="s">
        <v>1734</v>
      </c>
    </row>
    <row r="73" spans="1:13" ht="14.4" x14ac:dyDescent="0.3">
      <c r="A73" s="115">
        <f t="shared" ca="1" si="6"/>
        <v>0</v>
      </c>
      <c r="B73" t="s">
        <v>1648</v>
      </c>
      <c r="C73" s="122" t="s">
        <v>936</v>
      </c>
      <c r="D73" s="117" t="s">
        <v>189</v>
      </c>
      <c r="E73" t="s">
        <v>50</v>
      </c>
      <c r="F73" s="118" t="s">
        <v>79</v>
      </c>
      <c r="G73" s="119" t="s">
        <v>71</v>
      </c>
      <c r="H73" s="139" t="str">
        <f t="shared" ca="1" si="9"/>
        <v/>
      </c>
      <c r="I73" s="120" t="s">
        <v>754</v>
      </c>
      <c r="J73" s="120" t="s">
        <v>541</v>
      </c>
      <c r="K73" s="139" t="str">
        <f t="shared" ca="1" si="10"/>
        <v/>
      </c>
      <c r="L73" s="120" t="s">
        <v>754</v>
      </c>
      <c r="M73" s="120" t="s">
        <v>1792</v>
      </c>
    </row>
    <row r="74" spans="1:13" ht="14.4" x14ac:dyDescent="0.3">
      <c r="A74" s="115">
        <f t="shared" ca="1" si="6"/>
        <v>0</v>
      </c>
      <c r="B74" t="s">
        <v>1648</v>
      </c>
      <c r="C74" s="122" t="s">
        <v>943</v>
      </c>
      <c r="D74" s="117" t="s">
        <v>189</v>
      </c>
      <c r="E74" t="s">
        <v>50</v>
      </c>
      <c r="F74" s="118" t="s">
        <v>80</v>
      </c>
      <c r="G74" s="119" t="s">
        <v>69</v>
      </c>
      <c r="H74" s="139" t="str">
        <f ca="1">IF(INDIRECT("'" &amp; I74 &amp; "'!" &amp; J74)="","",INDIRECT("'" &amp; I74 &amp; "'!" &amp; J74))</f>
        <v/>
      </c>
      <c r="I74" s="120" t="s">
        <v>754</v>
      </c>
      <c r="J74" s="120" t="s">
        <v>849</v>
      </c>
      <c r="K74" s="139" t="str">
        <f ca="1">IF(INDIRECT("'" &amp; L74 &amp; "'!" &amp; M74)="","",INDIRECT("'" &amp; L74 &amp; "'!" &amp; M74))</f>
        <v/>
      </c>
      <c r="L74" s="120" t="s">
        <v>754</v>
      </c>
      <c r="M74" s="120" t="s">
        <v>1676</v>
      </c>
    </row>
    <row r="75" spans="1:13" ht="14.4" x14ac:dyDescent="0.3">
      <c r="A75" s="115">
        <f t="shared" ca="1" si="6"/>
        <v>0</v>
      </c>
      <c r="B75" t="s">
        <v>1648</v>
      </c>
      <c r="C75" s="122" t="s">
        <v>944</v>
      </c>
      <c r="D75" s="117" t="s">
        <v>189</v>
      </c>
      <c r="E75" t="s">
        <v>50</v>
      </c>
      <c r="F75" s="118" t="s">
        <v>80</v>
      </c>
      <c r="G75" s="119" t="s">
        <v>70</v>
      </c>
      <c r="H75" s="139" t="str">
        <f t="shared" ref="H75:H76" ca="1" si="11">IF(INDIRECT("'" &amp; I75 &amp; "'!" &amp; J75)="","",INDIRECT("'" &amp; I75 &amp; "'!" &amp; J75))</f>
        <v/>
      </c>
      <c r="I75" s="120" t="s">
        <v>754</v>
      </c>
      <c r="J75" s="120" t="s">
        <v>537</v>
      </c>
      <c r="K75" s="139" t="str">
        <f t="shared" ref="K75:K76" ca="1" si="12">IF(INDIRECT("'" &amp; L75 &amp; "'!" &amp; M75)="","",INDIRECT("'" &amp; L75 &amp; "'!" &amp; M75))</f>
        <v/>
      </c>
      <c r="L75" s="120" t="s">
        <v>754</v>
      </c>
      <c r="M75" s="120" t="s">
        <v>1735</v>
      </c>
    </row>
    <row r="76" spans="1:13" ht="14.4" x14ac:dyDescent="0.3">
      <c r="A76" s="115">
        <f t="shared" ca="1" si="6"/>
        <v>0</v>
      </c>
      <c r="B76" t="s">
        <v>1648</v>
      </c>
      <c r="C76" s="122" t="s">
        <v>945</v>
      </c>
      <c r="D76" s="117" t="s">
        <v>189</v>
      </c>
      <c r="E76" t="s">
        <v>50</v>
      </c>
      <c r="F76" s="118" t="s">
        <v>80</v>
      </c>
      <c r="G76" s="119" t="s">
        <v>71</v>
      </c>
      <c r="H76" s="139" t="str">
        <f t="shared" ca="1" si="11"/>
        <v/>
      </c>
      <c r="I76" s="120" t="s">
        <v>754</v>
      </c>
      <c r="J76" s="120" t="s">
        <v>542</v>
      </c>
      <c r="K76" s="139" t="str">
        <f t="shared" ca="1" si="12"/>
        <v/>
      </c>
      <c r="L76" s="120" t="s">
        <v>754</v>
      </c>
      <c r="M76" s="120" t="s">
        <v>1793</v>
      </c>
    </row>
    <row r="77" spans="1:13" ht="13.95" customHeight="1" x14ac:dyDescent="0.3">
      <c r="A77" s="115">
        <f t="shared" ca="1" si="6"/>
        <v>0</v>
      </c>
      <c r="B77" t="s">
        <v>1648</v>
      </c>
      <c r="C77" s="122" t="s">
        <v>878</v>
      </c>
      <c r="D77" s="117" t="s">
        <v>189</v>
      </c>
      <c r="E77" t="s">
        <v>50</v>
      </c>
      <c r="F77" s="118" t="s">
        <v>81</v>
      </c>
      <c r="G77" s="119" t="s">
        <v>69</v>
      </c>
      <c r="H77" s="139" t="str">
        <f ca="1">IF(INDIRECT("'" &amp; I77 &amp; "'!" &amp; J77)="","",INDIRECT("'" &amp; I77 &amp; "'!" &amp; J77))</f>
        <v/>
      </c>
      <c r="I77" s="120" t="s">
        <v>754</v>
      </c>
      <c r="J77" s="120" t="s">
        <v>850</v>
      </c>
      <c r="K77" s="139" t="str">
        <f ca="1">IF(INDIRECT("'" &amp; L77 &amp; "'!" &amp; M77)="","",INDIRECT("'" &amp; L77 &amp; "'!" &amp; M77))</f>
        <v/>
      </c>
      <c r="L77" s="120" t="s">
        <v>754</v>
      </c>
      <c r="M77" s="120" t="s">
        <v>1677</v>
      </c>
    </row>
    <row r="78" spans="1:13" ht="13.95" customHeight="1" x14ac:dyDescent="0.3">
      <c r="A78" s="115">
        <f t="shared" ca="1" si="6"/>
        <v>0</v>
      </c>
      <c r="B78" t="s">
        <v>1648</v>
      </c>
      <c r="C78" s="122" t="s">
        <v>879</v>
      </c>
      <c r="D78" s="117" t="s">
        <v>189</v>
      </c>
      <c r="E78" t="s">
        <v>50</v>
      </c>
      <c r="F78" s="118" t="s">
        <v>81</v>
      </c>
      <c r="G78" s="119" t="s">
        <v>70</v>
      </c>
      <c r="H78" s="139" t="str">
        <f t="shared" ref="H78:H79" ca="1" si="13">IF(INDIRECT("'" &amp; I78 &amp; "'!" &amp; J78)="","",INDIRECT("'" &amp; I78 &amp; "'!" &amp; J78))</f>
        <v/>
      </c>
      <c r="I78" s="120" t="s">
        <v>754</v>
      </c>
      <c r="J78" s="120" t="s">
        <v>538</v>
      </c>
      <c r="K78" s="139" t="str">
        <f t="shared" ref="K78:K79" ca="1" si="14">IF(INDIRECT("'" &amp; L78 &amp; "'!" &amp; M78)="","",INDIRECT("'" &amp; L78 &amp; "'!" &amp; M78))</f>
        <v/>
      </c>
      <c r="L78" s="120" t="s">
        <v>754</v>
      </c>
      <c r="M78" s="120" t="s">
        <v>1736</v>
      </c>
    </row>
    <row r="79" spans="1:13" ht="13.95" customHeight="1" x14ac:dyDescent="0.3">
      <c r="A79" s="115">
        <f t="shared" ca="1" si="6"/>
        <v>0</v>
      </c>
      <c r="B79" t="s">
        <v>1648</v>
      </c>
      <c r="C79" s="122" t="s">
        <v>880</v>
      </c>
      <c r="D79" s="117" t="s">
        <v>189</v>
      </c>
      <c r="E79" t="s">
        <v>50</v>
      </c>
      <c r="F79" s="118" t="s">
        <v>81</v>
      </c>
      <c r="G79" s="119" t="s">
        <v>71</v>
      </c>
      <c r="H79" s="139" t="str">
        <f t="shared" ca="1" si="13"/>
        <v/>
      </c>
      <c r="I79" s="120" t="s">
        <v>754</v>
      </c>
      <c r="J79" s="120" t="s">
        <v>543</v>
      </c>
      <c r="K79" s="139" t="str">
        <f t="shared" ca="1" si="14"/>
        <v/>
      </c>
      <c r="L79" s="120" t="s">
        <v>754</v>
      </c>
      <c r="M79" s="120" t="s">
        <v>1794</v>
      </c>
    </row>
    <row r="80" spans="1:13" ht="14.4" x14ac:dyDescent="0.3">
      <c r="A80" s="115">
        <f t="shared" ca="1" si="0"/>
        <v>0</v>
      </c>
      <c r="B80" t="s">
        <v>1648</v>
      </c>
      <c r="C80" s="122" t="s">
        <v>855</v>
      </c>
      <c r="D80" s="117" t="s">
        <v>189</v>
      </c>
      <c r="E80" t="s">
        <v>51</v>
      </c>
      <c r="F80" s="118" t="s">
        <v>72</v>
      </c>
      <c r="G80" s="119" t="s">
        <v>69</v>
      </c>
      <c r="H80" s="139" t="str">
        <f t="shared" ca="1" si="1"/>
        <v/>
      </c>
      <c r="I80" s="120" t="s">
        <v>754</v>
      </c>
      <c r="J80" s="120" t="s">
        <v>422</v>
      </c>
      <c r="K80" s="139" t="str">
        <f t="shared" ca="1" si="2"/>
        <v/>
      </c>
      <c r="L80" s="120" t="s">
        <v>754</v>
      </c>
      <c r="M80" s="120" t="s">
        <v>1847</v>
      </c>
    </row>
    <row r="81" spans="1:13" ht="14.4" x14ac:dyDescent="0.3">
      <c r="A81" s="115">
        <f t="shared" ca="1" si="0"/>
        <v>0</v>
      </c>
      <c r="B81" t="s">
        <v>1648</v>
      </c>
      <c r="C81" s="122" t="s">
        <v>858</v>
      </c>
      <c r="D81" s="117" t="s">
        <v>189</v>
      </c>
      <c r="E81" t="s">
        <v>51</v>
      </c>
      <c r="F81" s="118" t="s">
        <v>72</v>
      </c>
      <c r="G81" s="119" t="s">
        <v>70</v>
      </c>
      <c r="H81" s="139" t="str">
        <f t="shared" ref="H81:H82" ca="1" si="15">IF(INDIRECT("'" &amp; I81 &amp; "'!" &amp; J81)="","",INDIRECT("'" &amp; I81 &amp; "'!" &amp; J81))</f>
        <v/>
      </c>
      <c r="I81" s="120" t="s">
        <v>754</v>
      </c>
      <c r="J81" s="120" t="s">
        <v>423</v>
      </c>
      <c r="K81" s="139" t="str">
        <f t="shared" ref="K81:K82" ca="1" si="16">IF(INDIRECT("'" &amp; L81 &amp; "'!" &amp; M81)="","",INDIRECT("'" &amp; L81 &amp; "'!" &amp; M81))</f>
        <v/>
      </c>
      <c r="L81" s="120" t="s">
        <v>754</v>
      </c>
      <c r="M81" s="120" t="s">
        <v>1905</v>
      </c>
    </row>
    <row r="82" spans="1:13" ht="14.4" x14ac:dyDescent="0.3">
      <c r="A82" s="115">
        <f t="shared" ca="1" si="0"/>
        <v>0</v>
      </c>
      <c r="B82" t="s">
        <v>1648</v>
      </c>
      <c r="C82" s="122" t="s">
        <v>859</v>
      </c>
      <c r="D82" s="117" t="s">
        <v>189</v>
      </c>
      <c r="E82" t="s">
        <v>51</v>
      </c>
      <c r="F82" s="118" t="s">
        <v>72</v>
      </c>
      <c r="G82" s="119" t="s">
        <v>71</v>
      </c>
      <c r="H82" s="139" t="str">
        <f t="shared" ca="1" si="15"/>
        <v/>
      </c>
      <c r="I82" s="120" t="s">
        <v>754</v>
      </c>
      <c r="J82" s="120" t="s">
        <v>424</v>
      </c>
      <c r="K82" s="139" t="str">
        <f t="shared" ca="1" si="16"/>
        <v/>
      </c>
      <c r="L82" s="120" t="s">
        <v>754</v>
      </c>
      <c r="M82" s="120" t="s">
        <v>1961</v>
      </c>
    </row>
    <row r="83" spans="1:13" ht="14.4" x14ac:dyDescent="0.3">
      <c r="A83" s="115">
        <f t="shared" ca="1" si="0"/>
        <v>0</v>
      </c>
      <c r="B83" t="s">
        <v>1648</v>
      </c>
      <c r="C83" s="122" t="s">
        <v>866</v>
      </c>
      <c r="D83" s="117" t="s">
        <v>189</v>
      </c>
      <c r="E83" t="s">
        <v>51</v>
      </c>
      <c r="F83" s="118" t="s">
        <v>75</v>
      </c>
      <c r="G83" s="119" t="s">
        <v>69</v>
      </c>
      <c r="H83" s="139" t="str">
        <f ca="1">IF(INDIRECT("'" &amp; I83 &amp; "'!" &amp; J83)="","",INDIRECT("'" &amp; I83 &amp; "'!" &amp; J83))</f>
        <v/>
      </c>
      <c r="I83" s="120" t="s">
        <v>754</v>
      </c>
      <c r="J83" s="120" t="s">
        <v>872</v>
      </c>
      <c r="K83" s="139" t="str">
        <f ca="1">IF(INDIRECT("'" &amp; L83 &amp; "'!" &amp; M83)="","",INDIRECT("'" &amp; L83 &amp; "'!" &amp; M83))</f>
        <v/>
      </c>
      <c r="L83" s="120" t="s">
        <v>754</v>
      </c>
      <c r="M83" s="120" t="s">
        <v>1848</v>
      </c>
    </row>
    <row r="84" spans="1:13" ht="14.4" x14ac:dyDescent="0.3">
      <c r="A84" s="115">
        <f t="shared" ca="1" si="0"/>
        <v>0</v>
      </c>
      <c r="B84" t="s">
        <v>1648</v>
      </c>
      <c r="C84" s="122" t="s">
        <v>868</v>
      </c>
      <c r="D84" s="117" t="s">
        <v>189</v>
      </c>
      <c r="E84" t="s">
        <v>51</v>
      </c>
      <c r="F84" s="118" t="s">
        <v>75</v>
      </c>
      <c r="G84" s="119" t="s">
        <v>70</v>
      </c>
      <c r="H84" s="139" t="str">
        <f t="shared" ref="H84:H85" ca="1" si="17">IF(INDIRECT("'" &amp; I84 &amp; "'!" &amp; J84)="","",INDIRECT("'" &amp; I84 &amp; "'!" &amp; J84))</f>
        <v/>
      </c>
      <c r="I84" s="120" t="s">
        <v>754</v>
      </c>
      <c r="J84" s="120" t="s">
        <v>873</v>
      </c>
      <c r="K84" s="139" t="str">
        <f t="shared" ref="K84:K85" ca="1" si="18">IF(INDIRECT("'" &amp; L84 &amp; "'!" &amp; M84)="","",INDIRECT("'" &amp; L84 &amp; "'!" &amp; M84))</f>
        <v/>
      </c>
      <c r="L84" s="120" t="s">
        <v>754</v>
      </c>
      <c r="M84" s="120" t="s">
        <v>1906</v>
      </c>
    </row>
    <row r="85" spans="1:13" ht="14.4" x14ac:dyDescent="0.3">
      <c r="A85" s="115">
        <f t="shared" ca="1" si="0"/>
        <v>0</v>
      </c>
      <c r="B85" t="s">
        <v>1648</v>
      </c>
      <c r="C85" s="122" t="s">
        <v>867</v>
      </c>
      <c r="D85" s="117" t="s">
        <v>189</v>
      </c>
      <c r="E85" t="s">
        <v>51</v>
      </c>
      <c r="F85" s="118" t="s">
        <v>75</v>
      </c>
      <c r="G85" s="119" t="s">
        <v>71</v>
      </c>
      <c r="H85" s="139" t="str">
        <f t="shared" ca="1" si="17"/>
        <v/>
      </c>
      <c r="I85" s="120" t="s">
        <v>754</v>
      </c>
      <c r="J85" s="120" t="s">
        <v>874</v>
      </c>
      <c r="K85" s="139" t="str">
        <f t="shared" ca="1" si="18"/>
        <v/>
      </c>
      <c r="L85" s="120" t="s">
        <v>754</v>
      </c>
      <c r="M85" s="120" t="s">
        <v>1962</v>
      </c>
    </row>
    <row r="86" spans="1:13" ht="14.4" x14ac:dyDescent="0.3">
      <c r="A86" s="115">
        <f t="shared" ca="1" si="6"/>
        <v>0</v>
      </c>
      <c r="B86" t="s">
        <v>1648</v>
      </c>
      <c r="C86" s="122" t="s">
        <v>928</v>
      </c>
      <c r="D86" s="117" t="s">
        <v>189</v>
      </c>
      <c r="E86" t="s">
        <v>51</v>
      </c>
      <c r="F86" s="118" t="s">
        <v>77</v>
      </c>
      <c r="G86" s="119" t="s">
        <v>69</v>
      </c>
      <c r="H86" s="139" t="str">
        <f ca="1">IF(INDIRECT("'" &amp; I86 &amp; "'!" &amp; J86)="","",INDIRECT("'" &amp; I86 &amp; "'!" &amp; J86))</f>
        <v/>
      </c>
      <c r="I86" s="120" t="s">
        <v>754</v>
      </c>
      <c r="J86" s="120" t="s">
        <v>887</v>
      </c>
      <c r="K86" s="139" t="str">
        <f ca="1">IF(INDIRECT("'" &amp; L86 &amp; "'!" &amp; M86)="","",INDIRECT("'" &amp; L86 &amp; "'!" &amp; M86))</f>
        <v/>
      </c>
      <c r="L86" s="120" t="s">
        <v>754</v>
      </c>
      <c r="M86" s="120" t="s">
        <v>1849</v>
      </c>
    </row>
    <row r="87" spans="1:13" ht="14.4" x14ac:dyDescent="0.3">
      <c r="A87" s="115">
        <f t="shared" ca="1" si="6"/>
        <v>0</v>
      </c>
      <c r="B87" t="s">
        <v>1648</v>
      </c>
      <c r="C87" s="122" t="s">
        <v>929</v>
      </c>
      <c r="D87" s="117" t="s">
        <v>189</v>
      </c>
      <c r="E87" t="s">
        <v>51</v>
      </c>
      <c r="F87" s="118" t="s">
        <v>77</v>
      </c>
      <c r="G87" s="119" t="s">
        <v>70</v>
      </c>
      <c r="H87" s="139" t="str">
        <f t="shared" ref="H87:H88" ca="1" si="19">IF(INDIRECT("'" &amp; I87 &amp; "'!" &amp; J87)="","",INDIRECT("'" &amp; I87 &amp; "'!" &amp; J87))</f>
        <v/>
      </c>
      <c r="I87" s="120" t="s">
        <v>754</v>
      </c>
      <c r="J87" s="120" t="s">
        <v>888</v>
      </c>
      <c r="K87" s="139" t="str">
        <f t="shared" ref="K87:K88" ca="1" si="20">IF(INDIRECT("'" &amp; L87 &amp; "'!" &amp; M87)="","",INDIRECT("'" &amp; L87 &amp; "'!" &amp; M87))</f>
        <v/>
      </c>
      <c r="L87" s="120" t="s">
        <v>754</v>
      </c>
      <c r="M87" s="120" t="s">
        <v>1907</v>
      </c>
    </row>
    <row r="88" spans="1:13" ht="14.4" x14ac:dyDescent="0.3">
      <c r="A88" s="115">
        <f t="shared" ca="1" si="6"/>
        <v>0</v>
      </c>
      <c r="B88" t="s">
        <v>1648</v>
      </c>
      <c r="C88" s="122" t="s">
        <v>930</v>
      </c>
      <c r="D88" s="117" t="s">
        <v>189</v>
      </c>
      <c r="E88" t="s">
        <v>51</v>
      </c>
      <c r="F88" s="118" t="s">
        <v>77</v>
      </c>
      <c r="G88" s="119" t="s">
        <v>71</v>
      </c>
      <c r="H88" s="139" t="str">
        <f t="shared" ca="1" si="19"/>
        <v/>
      </c>
      <c r="I88" s="120" t="s">
        <v>754</v>
      </c>
      <c r="J88" s="120" t="s">
        <v>889</v>
      </c>
      <c r="K88" s="139" t="str">
        <f t="shared" ca="1" si="20"/>
        <v/>
      </c>
      <c r="L88" s="120" t="s">
        <v>754</v>
      </c>
      <c r="M88" s="120" t="s">
        <v>1963</v>
      </c>
    </row>
    <row r="89" spans="1:13" ht="14.4" x14ac:dyDescent="0.3">
      <c r="A89" s="115">
        <f t="shared" ca="1" si="6"/>
        <v>0</v>
      </c>
      <c r="B89" t="s">
        <v>1648</v>
      </c>
      <c r="C89" s="122" t="s">
        <v>937</v>
      </c>
      <c r="D89" s="117" t="s">
        <v>189</v>
      </c>
      <c r="E89" t="s">
        <v>51</v>
      </c>
      <c r="F89" s="118" t="s">
        <v>79</v>
      </c>
      <c r="G89" s="119" t="s">
        <v>69</v>
      </c>
      <c r="H89" s="139" t="str">
        <f ca="1">IF(INDIRECT("'" &amp; I89 &amp; "'!" &amp; J89)="","",INDIRECT("'" &amp; I89 &amp; "'!" &amp; J89))</f>
        <v/>
      </c>
      <c r="I89" s="120" t="s">
        <v>754</v>
      </c>
      <c r="J89" s="120" t="s">
        <v>893</v>
      </c>
      <c r="K89" s="139" t="str">
        <f ca="1">IF(INDIRECT("'" &amp; L89 &amp; "'!" &amp; M89)="","",INDIRECT("'" &amp; L89 &amp; "'!" &amp; M89))</f>
        <v/>
      </c>
      <c r="L89" s="120" t="s">
        <v>754</v>
      </c>
      <c r="M89" s="120" t="s">
        <v>1850</v>
      </c>
    </row>
    <row r="90" spans="1:13" ht="14.4" x14ac:dyDescent="0.3">
      <c r="A90" s="115">
        <f t="shared" ca="1" si="6"/>
        <v>0</v>
      </c>
      <c r="B90" t="s">
        <v>1648</v>
      </c>
      <c r="C90" s="122" t="s">
        <v>938</v>
      </c>
      <c r="D90" s="117" t="s">
        <v>189</v>
      </c>
      <c r="E90" t="s">
        <v>51</v>
      </c>
      <c r="F90" s="118" t="s">
        <v>79</v>
      </c>
      <c r="G90" s="119" t="s">
        <v>70</v>
      </c>
      <c r="H90" s="139" t="str">
        <f t="shared" ref="H90:H91" ca="1" si="21">IF(INDIRECT("'" &amp; I90 &amp; "'!" &amp; J90)="","",INDIRECT("'" &amp; I90 &amp; "'!" &amp; J90))</f>
        <v/>
      </c>
      <c r="I90" s="120" t="s">
        <v>754</v>
      </c>
      <c r="J90" s="120" t="s">
        <v>894</v>
      </c>
      <c r="K90" s="139" t="str">
        <f t="shared" ref="K90:K91" ca="1" si="22">IF(INDIRECT("'" &amp; L90 &amp; "'!" &amp; M90)="","",INDIRECT("'" &amp; L90 &amp; "'!" &amp; M90))</f>
        <v/>
      </c>
      <c r="L90" s="120" t="s">
        <v>754</v>
      </c>
      <c r="M90" s="120" t="s">
        <v>1908</v>
      </c>
    </row>
    <row r="91" spans="1:13" ht="14.4" x14ac:dyDescent="0.3">
      <c r="A91" s="115">
        <f t="shared" ca="1" si="6"/>
        <v>0</v>
      </c>
      <c r="B91" t="s">
        <v>1648</v>
      </c>
      <c r="C91" s="122" t="s">
        <v>939</v>
      </c>
      <c r="D91" s="117" t="s">
        <v>189</v>
      </c>
      <c r="E91" t="s">
        <v>51</v>
      </c>
      <c r="F91" s="118" t="s">
        <v>79</v>
      </c>
      <c r="G91" s="119" t="s">
        <v>71</v>
      </c>
      <c r="H91" s="139" t="str">
        <f t="shared" ca="1" si="21"/>
        <v/>
      </c>
      <c r="I91" s="120" t="s">
        <v>754</v>
      </c>
      <c r="J91" s="120" t="s">
        <v>895</v>
      </c>
      <c r="K91" s="139" t="str">
        <f t="shared" ca="1" si="22"/>
        <v/>
      </c>
      <c r="L91" s="120" t="s">
        <v>754</v>
      </c>
      <c r="M91" s="120" t="s">
        <v>1964</v>
      </c>
    </row>
    <row r="92" spans="1:13" ht="14.4" x14ac:dyDescent="0.3">
      <c r="A92" s="115">
        <f t="shared" ca="1" si="6"/>
        <v>0</v>
      </c>
      <c r="B92" t="s">
        <v>1648</v>
      </c>
      <c r="C92" s="122" t="s">
        <v>946</v>
      </c>
      <c r="D92" s="117" t="s">
        <v>189</v>
      </c>
      <c r="E92" t="s">
        <v>51</v>
      </c>
      <c r="F92" s="118" t="s">
        <v>80</v>
      </c>
      <c r="G92" s="119" t="s">
        <v>69</v>
      </c>
      <c r="H92" s="139" t="str">
        <f ca="1">IF(INDIRECT("'" &amp; I92 &amp; "'!" &amp; J92)="","",INDIRECT("'" &amp; I92 &amp; "'!" &amp; J92))</f>
        <v/>
      </c>
      <c r="I92" s="120" t="s">
        <v>754</v>
      </c>
      <c r="J92" s="120" t="s">
        <v>899</v>
      </c>
      <c r="K92" s="139" t="str">
        <f ca="1">IF(INDIRECT("'" &amp; L92 &amp; "'!" &amp; M92)="","",INDIRECT("'" &amp; L92 &amp; "'!" &amp; M92))</f>
        <v/>
      </c>
      <c r="L92" s="120" t="s">
        <v>754</v>
      </c>
      <c r="M92" s="120" t="s">
        <v>1851</v>
      </c>
    </row>
    <row r="93" spans="1:13" ht="14.4" x14ac:dyDescent="0.3">
      <c r="A93" s="115">
        <f t="shared" ca="1" si="6"/>
        <v>0</v>
      </c>
      <c r="B93" t="s">
        <v>1648</v>
      </c>
      <c r="C93" s="122" t="s">
        <v>947</v>
      </c>
      <c r="D93" s="117" t="s">
        <v>189</v>
      </c>
      <c r="E93" t="s">
        <v>51</v>
      </c>
      <c r="F93" s="118" t="s">
        <v>80</v>
      </c>
      <c r="G93" s="119" t="s">
        <v>70</v>
      </c>
      <c r="H93" s="139" t="str">
        <f t="shared" ref="H93:H94" ca="1" si="23">IF(INDIRECT("'" &amp; I93 &amp; "'!" &amp; J93)="","",INDIRECT("'" &amp; I93 &amp; "'!" &amp; J93))</f>
        <v/>
      </c>
      <c r="I93" s="120" t="s">
        <v>754</v>
      </c>
      <c r="J93" s="120" t="s">
        <v>900</v>
      </c>
      <c r="K93" s="139" t="str">
        <f t="shared" ref="K93:K94" ca="1" si="24">IF(INDIRECT("'" &amp; L93 &amp; "'!" &amp; M93)="","",INDIRECT("'" &amp; L93 &amp; "'!" &amp; M93))</f>
        <v/>
      </c>
      <c r="L93" s="120" t="s">
        <v>754</v>
      </c>
      <c r="M93" s="120" t="s">
        <v>1909</v>
      </c>
    </row>
    <row r="94" spans="1:13" ht="14.4" x14ac:dyDescent="0.3">
      <c r="A94" s="115">
        <f t="shared" ca="1" si="6"/>
        <v>0</v>
      </c>
      <c r="B94" t="s">
        <v>1648</v>
      </c>
      <c r="C94" s="122" t="s">
        <v>948</v>
      </c>
      <c r="D94" s="117" t="s">
        <v>189</v>
      </c>
      <c r="E94" t="s">
        <v>51</v>
      </c>
      <c r="F94" s="118" t="s">
        <v>80</v>
      </c>
      <c r="G94" s="119" t="s">
        <v>71</v>
      </c>
      <c r="H94" s="139" t="str">
        <f t="shared" ca="1" si="23"/>
        <v/>
      </c>
      <c r="I94" s="120" t="s">
        <v>754</v>
      </c>
      <c r="J94" s="120" t="s">
        <v>901</v>
      </c>
      <c r="K94" s="139" t="str">
        <f t="shared" ca="1" si="24"/>
        <v/>
      </c>
      <c r="L94" s="120" t="s">
        <v>754</v>
      </c>
      <c r="M94" s="120" t="s">
        <v>1965</v>
      </c>
    </row>
    <row r="95" spans="1:13" ht="14.4" x14ac:dyDescent="0.3">
      <c r="A95" s="115">
        <f t="shared" ca="1" si="6"/>
        <v>0</v>
      </c>
      <c r="B95" t="s">
        <v>1648</v>
      </c>
      <c r="C95" s="122" t="s">
        <v>881</v>
      </c>
      <c r="D95" s="117" t="s">
        <v>189</v>
      </c>
      <c r="E95" t="s">
        <v>51</v>
      </c>
      <c r="F95" s="118" t="s">
        <v>81</v>
      </c>
      <c r="G95" s="119" t="s">
        <v>69</v>
      </c>
      <c r="H95" s="139" t="str">
        <f ca="1">IF(INDIRECT("'" &amp; I95 &amp; "'!" &amp; J95)="","",INDIRECT("'" &amp; I95 &amp; "'!" &amp; J95))</f>
        <v/>
      </c>
      <c r="I95" s="120" t="s">
        <v>754</v>
      </c>
      <c r="J95" s="120" t="s">
        <v>905</v>
      </c>
      <c r="K95" s="139" t="str">
        <f ca="1">IF(INDIRECT("'" &amp; L95 &amp; "'!" &amp; M95)="","",INDIRECT("'" &amp; L95 &amp; "'!" &amp; M95))</f>
        <v/>
      </c>
      <c r="L95" s="120" t="s">
        <v>754</v>
      </c>
      <c r="M95" s="120" t="s">
        <v>1852</v>
      </c>
    </row>
    <row r="96" spans="1:13" ht="14.4" x14ac:dyDescent="0.3">
      <c r="A96" s="115">
        <f t="shared" ca="1" si="6"/>
        <v>0</v>
      </c>
      <c r="B96" t="s">
        <v>1648</v>
      </c>
      <c r="C96" s="122" t="s">
        <v>882</v>
      </c>
      <c r="D96" s="117" t="s">
        <v>189</v>
      </c>
      <c r="E96" t="s">
        <v>51</v>
      </c>
      <c r="F96" s="118" t="s">
        <v>81</v>
      </c>
      <c r="G96" s="119" t="s">
        <v>70</v>
      </c>
      <c r="H96" s="139" t="str">
        <f t="shared" ref="H96:H97" ca="1" si="25">IF(INDIRECT("'" &amp; I96 &amp; "'!" &amp; J96)="","",INDIRECT("'" &amp; I96 &amp; "'!" &amp; J96))</f>
        <v/>
      </c>
      <c r="I96" s="120" t="s">
        <v>754</v>
      </c>
      <c r="J96" s="120" t="s">
        <v>906</v>
      </c>
      <c r="K96" s="139" t="str">
        <f t="shared" ref="K96:K97" ca="1" si="26">IF(INDIRECT("'" &amp; L96 &amp; "'!" &amp; M96)="","",INDIRECT("'" &amp; L96 &amp; "'!" &amp; M96))</f>
        <v/>
      </c>
      <c r="L96" s="120" t="s">
        <v>754</v>
      </c>
      <c r="M96" s="120" t="s">
        <v>1910</v>
      </c>
    </row>
    <row r="97" spans="1:13" ht="14.4" x14ac:dyDescent="0.3">
      <c r="A97" s="115">
        <f t="shared" ca="1" si="6"/>
        <v>0</v>
      </c>
      <c r="B97" t="s">
        <v>1648</v>
      </c>
      <c r="C97" s="122" t="s">
        <v>883</v>
      </c>
      <c r="D97" s="117" t="s">
        <v>189</v>
      </c>
      <c r="E97" t="s">
        <v>51</v>
      </c>
      <c r="F97" s="118" t="s">
        <v>81</v>
      </c>
      <c r="G97" s="119" t="s">
        <v>71</v>
      </c>
      <c r="H97" s="139" t="str">
        <f t="shared" ca="1" si="25"/>
        <v/>
      </c>
      <c r="I97" s="120" t="s">
        <v>754</v>
      </c>
      <c r="J97" s="120" t="s">
        <v>907</v>
      </c>
      <c r="K97" s="139" t="str">
        <f t="shared" ca="1" si="26"/>
        <v/>
      </c>
      <c r="L97" s="120" t="s">
        <v>754</v>
      </c>
      <c r="M97" s="120" t="s">
        <v>1966</v>
      </c>
    </row>
    <row r="98" spans="1:13" ht="14.4" x14ac:dyDescent="0.3">
      <c r="A98" s="115">
        <f t="shared" ca="1" si="0"/>
        <v>0</v>
      </c>
      <c r="B98" t="s">
        <v>1648</v>
      </c>
      <c r="C98" s="122" t="s">
        <v>860</v>
      </c>
      <c r="D98" s="117" t="s">
        <v>189</v>
      </c>
      <c r="E98" t="s">
        <v>52</v>
      </c>
      <c r="F98" s="118" t="s">
        <v>72</v>
      </c>
      <c r="G98" s="119" t="s">
        <v>69</v>
      </c>
      <c r="H98" s="139" t="str">
        <f t="shared" ca="1" si="1"/>
        <v/>
      </c>
      <c r="I98" s="120" t="s">
        <v>754</v>
      </c>
      <c r="J98" s="120" t="s">
        <v>851</v>
      </c>
      <c r="K98" s="139" t="str">
        <f t="shared" ca="1" si="2"/>
        <v/>
      </c>
      <c r="L98" s="120" t="s">
        <v>754</v>
      </c>
      <c r="M98" s="120" t="s">
        <v>2007</v>
      </c>
    </row>
    <row r="99" spans="1:13" ht="14.4" x14ac:dyDescent="0.3">
      <c r="A99" s="115">
        <f t="shared" ca="1" si="0"/>
        <v>0</v>
      </c>
      <c r="B99" t="s">
        <v>1648</v>
      </c>
      <c r="C99" s="122" t="s">
        <v>861</v>
      </c>
      <c r="D99" s="117" t="s">
        <v>189</v>
      </c>
      <c r="E99" t="s">
        <v>52</v>
      </c>
      <c r="F99" s="118" t="s">
        <v>72</v>
      </c>
      <c r="G99" s="119" t="s">
        <v>70</v>
      </c>
      <c r="H99" s="139" t="str">
        <f t="shared" ref="H99:H100" ca="1" si="27">IF(INDIRECT("'" &amp; I99 &amp; "'!" &amp; J99)="","",INDIRECT("'" &amp; I99 &amp; "'!" &amp; J99))</f>
        <v/>
      </c>
      <c r="I99" s="120" t="s">
        <v>754</v>
      </c>
      <c r="J99" s="120" t="s">
        <v>852</v>
      </c>
      <c r="K99" s="139" t="str">
        <f t="shared" ref="K99:K100" ca="1" si="28">IF(INDIRECT("'" &amp; L99 &amp; "'!" &amp; M99)="","",INDIRECT("'" &amp; L99 &amp; "'!" &amp; M99))</f>
        <v/>
      </c>
      <c r="L99" s="120" t="s">
        <v>754</v>
      </c>
      <c r="M99" s="120" t="s">
        <v>2021</v>
      </c>
    </row>
    <row r="100" spans="1:13" ht="14.4" x14ac:dyDescent="0.3">
      <c r="A100" s="115">
        <f t="shared" ca="1" si="0"/>
        <v>0</v>
      </c>
      <c r="B100" t="s">
        <v>1648</v>
      </c>
      <c r="C100" s="122" t="s">
        <v>862</v>
      </c>
      <c r="D100" s="117" t="s">
        <v>189</v>
      </c>
      <c r="E100" t="s">
        <v>52</v>
      </c>
      <c r="F100" s="118" t="s">
        <v>72</v>
      </c>
      <c r="G100" s="119" t="s">
        <v>71</v>
      </c>
      <c r="H100" s="139" t="str">
        <f t="shared" ca="1" si="27"/>
        <v/>
      </c>
      <c r="I100" s="120" t="s">
        <v>754</v>
      </c>
      <c r="J100" s="120" t="s">
        <v>853</v>
      </c>
      <c r="K100" s="139" t="str">
        <f t="shared" ca="1" si="28"/>
        <v/>
      </c>
      <c r="L100" s="120" t="s">
        <v>754</v>
      </c>
      <c r="M100" s="120" t="s">
        <v>2035</v>
      </c>
    </row>
    <row r="101" spans="1:13" ht="14.4" x14ac:dyDescent="0.3">
      <c r="A101" s="115">
        <f t="shared" ca="1" si="6"/>
        <v>0</v>
      </c>
      <c r="B101" t="s">
        <v>1648</v>
      </c>
      <c r="C101" s="122" t="s">
        <v>869</v>
      </c>
      <c r="D101" s="117" t="s">
        <v>189</v>
      </c>
      <c r="E101" t="s">
        <v>52</v>
      </c>
      <c r="F101" s="118" t="s">
        <v>75</v>
      </c>
      <c r="G101" s="119" t="s">
        <v>69</v>
      </c>
      <c r="H101" s="139" t="str">
        <f t="shared" ref="H101:H113" ca="1" si="29">IF(INDIRECT("'" &amp; I101 &amp; "'!" &amp; J101)="","",INDIRECT("'" &amp; I101 &amp; "'!" &amp; J101))</f>
        <v/>
      </c>
      <c r="I101" s="120" t="s">
        <v>754</v>
      </c>
      <c r="J101" s="120" t="s">
        <v>875</v>
      </c>
      <c r="K101" s="139" t="str">
        <f t="shared" ref="K101:K113" ca="1" si="30">IF(INDIRECT("'" &amp; L101 &amp; "'!" &amp; M101)="","",INDIRECT("'" &amp; L101 &amp; "'!" &amp; M101))</f>
        <v/>
      </c>
      <c r="L101" s="120" t="s">
        <v>754</v>
      </c>
      <c r="M101" s="120" t="s">
        <v>2008</v>
      </c>
    </row>
    <row r="102" spans="1:13" ht="14.4" x14ac:dyDescent="0.3">
      <c r="A102" s="115">
        <f t="shared" ca="1" si="6"/>
        <v>0</v>
      </c>
      <c r="B102" t="s">
        <v>1648</v>
      </c>
      <c r="C102" s="122" t="s">
        <v>870</v>
      </c>
      <c r="D102" s="117" t="s">
        <v>189</v>
      </c>
      <c r="E102" t="s">
        <v>52</v>
      </c>
      <c r="F102" s="118" t="s">
        <v>75</v>
      </c>
      <c r="G102" s="119" t="s">
        <v>70</v>
      </c>
      <c r="H102" s="139" t="str">
        <f t="shared" ref="H102:H103" ca="1" si="31">IF(INDIRECT("'" &amp; I102 &amp; "'!" &amp; J102)="","",INDIRECT("'" &amp; I102 &amp; "'!" &amp; J102))</f>
        <v/>
      </c>
      <c r="I102" s="120" t="s">
        <v>754</v>
      </c>
      <c r="J102" s="120" t="s">
        <v>876</v>
      </c>
      <c r="K102" s="139" t="str">
        <f t="shared" ref="K102:K103" ca="1" si="32">IF(INDIRECT("'" &amp; L102 &amp; "'!" &amp; M102)="","",INDIRECT("'" &amp; L102 &amp; "'!" &amp; M102))</f>
        <v/>
      </c>
      <c r="L102" s="120" t="s">
        <v>754</v>
      </c>
      <c r="M102" s="120" t="s">
        <v>2022</v>
      </c>
    </row>
    <row r="103" spans="1:13" ht="14.4" x14ac:dyDescent="0.3">
      <c r="A103" s="115">
        <f t="shared" ca="1" si="6"/>
        <v>0</v>
      </c>
      <c r="B103" t="s">
        <v>1648</v>
      </c>
      <c r="C103" s="122" t="s">
        <v>871</v>
      </c>
      <c r="D103" s="117" t="s">
        <v>189</v>
      </c>
      <c r="E103" t="s">
        <v>52</v>
      </c>
      <c r="F103" s="118" t="s">
        <v>75</v>
      </c>
      <c r="G103" s="119" t="s">
        <v>71</v>
      </c>
      <c r="H103" s="139" t="str">
        <f t="shared" ca="1" si="31"/>
        <v/>
      </c>
      <c r="I103" s="120" t="s">
        <v>754</v>
      </c>
      <c r="J103" s="120" t="s">
        <v>877</v>
      </c>
      <c r="K103" s="139" t="str">
        <f t="shared" ca="1" si="32"/>
        <v/>
      </c>
      <c r="L103" s="120" t="s">
        <v>754</v>
      </c>
      <c r="M103" s="120" t="s">
        <v>2036</v>
      </c>
    </row>
    <row r="104" spans="1:13" ht="14.4" x14ac:dyDescent="0.3">
      <c r="A104" s="115">
        <f t="shared" ca="1" si="6"/>
        <v>0</v>
      </c>
      <c r="B104" t="s">
        <v>1648</v>
      </c>
      <c r="C104" s="122" t="s">
        <v>931</v>
      </c>
      <c r="D104" s="117" t="s">
        <v>189</v>
      </c>
      <c r="E104" t="s">
        <v>52</v>
      </c>
      <c r="F104" s="118" t="s">
        <v>77</v>
      </c>
      <c r="G104" s="119" t="s">
        <v>69</v>
      </c>
      <c r="H104" s="139" t="str">
        <f t="shared" ca="1" si="29"/>
        <v/>
      </c>
      <c r="I104" s="120" t="s">
        <v>754</v>
      </c>
      <c r="J104" s="120" t="s">
        <v>890</v>
      </c>
      <c r="K104" s="139" t="str">
        <f t="shared" ca="1" si="30"/>
        <v/>
      </c>
      <c r="L104" s="120" t="s">
        <v>754</v>
      </c>
      <c r="M104" s="120" t="s">
        <v>2009</v>
      </c>
    </row>
    <row r="105" spans="1:13" ht="14.4" x14ac:dyDescent="0.3">
      <c r="A105" s="115">
        <f t="shared" ca="1" si="6"/>
        <v>0</v>
      </c>
      <c r="B105" t="s">
        <v>1648</v>
      </c>
      <c r="C105" s="122" t="s">
        <v>932</v>
      </c>
      <c r="D105" s="117" t="s">
        <v>189</v>
      </c>
      <c r="E105" t="s">
        <v>52</v>
      </c>
      <c r="F105" s="118" t="s">
        <v>77</v>
      </c>
      <c r="G105" s="119" t="s">
        <v>70</v>
      </c>
      <c r="H105" s="139" t="str">
        <f t="shared" ref="H105:H106" ca="1" si="33">IF(INDIRECT("'" &amp; I105 &amp; "'!" &amp; J105)="","",INDIRECT("'" &amp; I105 &amp; "'!" &amp; J105))</f>
        <v/>
      </c>
      <c r="I105" s="120" t="s">
        <v>754</v>
      </c>
      <c r="J105" s="120" t="s">
        <v>891</v>
      </c>
      <c r="K105" s="139" t="str">
        <f t="shared" ref="K105:K106" ca="1" si="34">IF(INDIRECT("'" &amp; L105 &amp; "'!" &amp; M105)="","",INDIRECT("'" &amp; L105 &amp; "'!" &amp; M105))</f>
        <v/>
      </c>
      <c r="L105" s="120" t="s">
        <v>754</v>
      </c>
      <c r="M105" s="120" t="s">
        <v>2023</v>
      </c>
    </row>
    <row r="106" spans="1:13" ht="14.4" x14ac:dyDescent="0.3">
      <c r="A106" s="115">
        <f t="shared" ca="1" si="6"/>
        <v>0</v>
      </c>
      <c r="B106" t="s">
        <v>1648</v>
      </c>
      <c r="C106" s="122" t="s">
        <v>933</v>
      </c>
      <c r="D106" s="117" t="s">
        <v>189</v>
      </c>
      <c r="E106" t="s">
        <v>52</v>
      </c>
      <c r="F106" s="118" t="s">
        <v>77</v>
      </c>
      <c r="G106" s="119" t="s">
        <v>71</v>
      </c>
      <c r="H106" s="139" t="str">
        <f t="shared" ca="1" si="33"/>
        <v/>
      </c>
      <c r="I106" s="120" t="s">
        <v>754</v>
      </c>
      <c r="J106" s="120" t="s">
        <v>892</v>
      </c>
      <c r="K106" s="139" t="str">
        <f t="shared" ca="1" si="34"/>
        <v/>
      </c>
      <c r="L106" s="120" t="s">
        <v>754</v>
      </c>
      <c r="M106" s="120" t="s">
        <v>2037</v>
      </c>
    </row>
    <row r="107" spans="1:13" ht="14.4" x14ac:dyDescent="0.3">
      <c r="A107" s="115">
        <f t="shared" ca="1" si="6"/>
        <v>0</v>
      </c>
      <c r="B107" t="s">
        <v>1648</v>
      </c>
      <c r="C107" s="122" t="s">
        <v>940</v>
      </c>
      <c r="D107" s="117" t="s">
        <v>189</v>
      </c>
      <c r="E107" t="s">
        <v>52</v>
      </c>
      <c r="F107" s="118" t="s">
        <v>79</v>
      </c>
      <c r="G107" s="119" t="s">
        <v>69</v>
      </c>
      <c r="H107" s="139" t="str">
        <f t="shared" ca="1" si="29"/>
        <v/>
      </c>
      <c r="I107" s="120" t="s">
        <v>754</v>
      </c>
      <c r="J107" s="120" t="s">
        <v>896</v>
      </c>
      <c r="K107" s="139" t="str">
        <f t="shared" ca="1" si="30"/>
        <v/>
      </c>
      <c r="L107" s="120" t="s">
        <v>754</v>
      </c>
      <c r="M107" s="120" t="s">
        <v>2010</v>
      </c>
    </row>
    <row r="108" spans="1:13" ht="14.4" x14ac:dyDescent="0.3">
      <c r="A108" s="115">
        <f t="shared" ca="1" si="6"/>
        <v>0</v>
      </c>
      <c r="B108" t="s">
        <v>1648</v>
      </c>
      <c r="C108" s="122" t="s">
        <v>941</v>
      </c>
      <c r="D108" s="117" t="s">
        <v>189</v>
      </c>
      <c r="E108" t="s">
        <v>52</v>
      </c>
      <c r="F108" s="118" t="s">
        <v>79</v>
      </c>
      <c r="G108" s="119" t="s">
        <v>70</v>
      </c>
      <c r="H108" s="139" t="str">
        <f t="shared" ref="H108:H109" ca="1" si="35">IF(INDIRECT("'" &amp; I108 &amp; "'!" &amp; J108)="","",INDIRECT("'" &amp; I108 &amp; "'!" &amp; J108))</f>
        <v/>
      </c>
      <c r="I108" s="120" t="s">
        <v>754</v>
      </c>
      <c r="J108" s="120" t="s">
        <v>897</v>
      </c>
      <c r="K108" s="139" t="str">
        <f t="shared" ref="K108:K109" ca="1" si="36">IF(INDIRECT("'" &amp; L108 &amp; "'!" &amp; M108)="","",INDIRECT("'" &amp; L108 &amp; "'!" &amp; M108))</f>
        <v/>
      </c>
      <c r="L108" s="120" t="s">
        <v>754</v>
      </c>
      <c r="M108" s="120" t="s">
        <v>2024</v>
      </c>
    </row>
    <row r="109" spans="1:13" ht="14.4" x14ac:dyDescent="0.3">
      <c r="A109" s="115">
        <f t="shared" ca="1" si="6"/>
        <v>0</v>
      </c>
      <c r="B109" t="s">
        <v>1648</v>
      </c>
      <c r="C109" s="122" t="s">
        <v>942</v>
      </c>
      <c r="D109" s="117" t="s">
        <v>189</v>
      </c>
      <c r="E109" t="s">
        <v>52</v>
      </c>
      <c r="F109" s="118" t="s">
        <v>79</v>
      </c>
      <c r="G109" s="119" t="s">
        <v>71</v>
      </c>
      <c r="H109" s="139" t="str">
        <f t="shared" ca="1" si="35"/>
        <v/>
      </c>
      <c r="I109" s="120" t="s">
        <v>754</v>
      </c>
      <c r="J109" s="120" t="s">
        <v>898</v>
      </c>
      <c r="K109" s="139" t="str">
        <f t="shared" ca="1" si="36"/>
        <v/>
      </c>
      <c r="L109" s="120" t="s">
        <v>754</v>
      </c>
      <c r="M109" s="120" t="s">
        <v>2038</v>
      </c>
    </row>
    <row r="110" spans="1:13" ht="14.4" x14ac:dyDescent="0.3">
      <c r="A110" s="115">
        <f t="shared" ca="1" si="6"/>
        <v>0</v>
      </c>
      <c r="B110" t="s">
        <v>1648</v>
      </c>
      <c r="C110" s="122" t="s">
        <v>949</v>
      </c>
      <c r="D110" s="117" t="s">
        <v>189</v>
      </c>
      <c r="E110" t="s">
        <v>52</v>
      </c>
      <c r="F110" s="118" t="s">
        <v>80</v>
      </c>
      <c r="G110" s="119" t="s">
        <v>69</v>
      </c>
      <c r="H110" s="139" t="str">
        <f t="shared" ca="1" si="29"/>
        <v/>
      </c>
      <c r="I110" s="120" t="s">
        <v>754</v>
      </c>
      <c r="J110" s="120" t="s">
        <v>902</v>
      </c>
      <c r="K110" s="139" t="str">
        <f t="shared" ca="1" si="30"/>
        <v/>
      </c>
      <c r="L110" s="120" t="s">
        <v>754</v>
      </c>
      <c r="M110" s="120" t="s">
        <v>2011</v>
      </c>
    </row>
    <row r="111" spans="1:13" ht="14.4" x14ac:dyDescent="0.3">
      <c r="A111" s="115">
        <f t="shared" ca="1" si="6"/>
        <v>0</v>
      </c>
      <c r="B111" t="s">
        <v>1648</v>
      </c>
      <c r="C111" s="122" t="s">
        <v>950</v>
      </c>
      <c r="D111" s="117" t="s">
        <v>189</v>
      </c>
      <c r="E111" t="s">
        <v>52</v>
      </c>
      <c r="F111" s="118" t="s">
        <v>80</v>
      </c>
      <c r="G111" s="119" t="s">
        <v>70</v>
      </c>
      <c r="H111" s="139" t="str">
        <f t="shared" ref="H111:H112" ca="1" si="37">IF(INDIRECT("'" &amp; I111 &amp; "'!" &amp; J111)="","",INDIRECT("'" &amp; I111 &amp; "'!" &amp; J111))</f>
        <v/>
      </c>
      <c r="I111" s="120" t="s">
        <v>754</v>
      </c>
      <c r="J111" s="120" t="s">
        <v>903</v>
      </c>
      <c r="K111" s="139" t="str">
        <f t="shared" ref="K111:K112" ca="1" si="38">IF(INDIRECT("'" &amp; L111 &amp; "'!" &amp; M111)="","",INDIRECT("'" &amp; L111 &amp; "'!" &amp; M111))</f>
        <v/>
      </c>
      <c r="L111" s="120" t="s">
        <v>754</v>
      </c>
      <c r="M111" s="120" t="s">
        <v>2025</v>
      </c>
    </row>
    <row r="112" spans="1:13" ht="14.4" x14ac:dyDescent="0.3">
      <c r="A112" s="115">
        <f t="shared" ca="1" si="6"/>
        <v>0</v>
      </c>
      <c r="B112" t="s">
        <v>1648</v>
      </c>
      <c r="C112" s="122" t="s">
        <v>951</v>
      </c>
      <c r="D112" s="117" t="s">
        <v>189</v>
      </c>
      <c r="E112" t="s">
        <v>52</v>
      </c>
      <c r="F112" s="118" t="s">
        <v>80</v>
      </c>
      <c r="G112" s="119" t="s">
        <v>71</v>
      </c>
      <c r="H112" s="139" t="str">
        <f t="shared" ca="1" si="37"/>
        <v/>
      </c>
      <c r="I112" s="120" t="s">
        <v>754</v>
      </c>
      <c r="J112" s="120" t="s">
        <v>904</v>
      </c>
      <c r="K112" s="139" t="str">
        <f t="shared" ca="1" si="38"/>
        <v/>
      </c>
      <c r="L112" s="120" t="s">
        <v>754</v>
      </c>
      <c r="M112" s="120" t="s">
        <v>2039</v>
      </c>
    </row>
    <row r="113" spans="1:13" ht="14.4" x14ac:dyDescent="0.3">
      <c r="A113" s="115">
        <f t="shared" ca="1" si="6"/>
        <v>0</v>
      </c>
      <c r="B113" t="s">
        <v>1648</v>
      </c>
      <c r="C113" s="122" t="s">
        <v>884</v>
      </c>
      <c r="D113" s="117" t="s">
        <v>189</v>
      </c>
      <c r="E113" t="s">
        <v>52</v>
      </c>
      <c r="F113" s="118" t="s">
        <v>81</v>
      </c>
      <c r="G113" s="119" t="s">
        <v>69</v>
      </c>
      <c r="H113" s="139" t="str">
        <f t="shared" ca="1" si="29"/>
        <v/>
      </c>
      <c r="I113" s="120" t="s">
        <v>754</v>
      </c>
      <c r="J113" s="120" t="s">
        <v>908</v>
      </c>
      <c r="K113" s="139" t="str">
        <f t="shared" ca="1" si="30"/>
        <v/>
      </c>
      <c r="L113" s="120" t="s">
        <v>754</v>
      </c>
      <c r="M113" s="120" t="s">
        <v>2012</v>
      </c>
    </row>
    <row r="114" spans="1:13" ht="14.4" x14ac:dyDescent="0.3">
      <c r="A114" s="115">
        <f t="shared" ca="1" si="6"/>
        <v>0</v>
      </c>
      <c r="B114" t="s">
        <v>1648</v>
      </c>
      <c r="C114" s="122" t="s">
        <v>885</v>
      </c>
      <c r="D114" s="117" t="s">
        <v>189</v>
      </c>
      <c r="E114" t="s">
        <v>52</v>
      </c>
      <c r="F114" s="118" t="s">
        <v>81</v>
      </c>
      <c r="G114" s="119" t="s">
        <v>70</v>
      </c>
      <c r="H114" s="139" t="str">
        <f t="shared" ref="H114:H115" ca="1" si="39">IF(INDIRECT("'" &amp; I114 &amp; "'!" &amp; J114)="","",INDIRECT("'" &amp; I114 &amp; "'!" &amp; J114))</f>
        <v/>
      </c>
      <c r="I114" s="120" t="s">
        <v>754</v>
      </c>
      <c r="J114" s="120" t="s">
        <v>909</v>
      </c>
      <c r="K114" s="139" t="str">
        <f t="shared" ref="K114:K115" ca="1" si="40">IF(INDIRECT("'" &amp; L114 &amp; "'!" &amp; M114)="","",INDIRECT("'" &amp; L114 &amp; "'!" &amp; M114))</f>
        <v/>
      </c>
      <c r="L114" s="120" t="s">
        <v>754</v>
      </c>
      <c r="M114" s="120" t="s">
        <v>2026</v>
      </c>
    </row>
    <row r="115" spans="1:13" ht="14.4" x14ac:dyDescent="0.3">
      <c r="A115" s="115">
        <f t="shared" ca="1" si="6"/>
        <v>0</v>
      </c>
      <c r="B115" t="s">
        <v>1648</v>
      </c>
      <c r="C115" s="122" t="s">
        <v>886</v>
      </c>
      <c r="D115" s="117" t="s">
        <v>189</v>
      </c>
      <c r="E115" t="s">
        <v>52</v>
      </c>
      <c r="F115" s="118" t="s">
        <v>81</v>
      </c>
      <c r="G115" s="119" t="s">
        <v>71</v>
      </c>
      <c r="H115" s="139" t="str">
        <f t="shared" ca="1" si="39"/>
        <v/>
      </c>
      <c r="I115" s="120" t="s">
        <v>754</v>
      </c>
      <c r="J115" s="120" t="s">
        <v>910</v>
      </c>
      <c r="K115" s="139" t="str">
        <f t="shared" ca="1" si="40"/>
        <v/>
      </c>
      <c r="L115" s="120" t="s">
        <v>754</v>
      </c>
      <c r="M115" s="120" t="s">
        <v>2040</v>
      </c>
    </row>
    <row r="116" spans="1:13" ht="14.4" x14ac:dyDescent="0.3">
      <c r="A116" s="115">
        <f t="shared" ca="1" si="6"/>
        <v>0</v>
      </c>
      <c r="B116" t="s">
        <v>1649</v>
      </c>
      <c r="C116" s="122" t="s">
        <v>911</v>
      </c>
      <c r="D116" s="117" t="s">
        <v>756</v>
      </c>
      <c r="E116" t="s">
        <v>50</v>
      </c>
      <c r="F116" s="118" t="s">
        <v>235</v>
      </c>
      <c r="H116" s="139" t="str">
        <f t="shared" ref="H116:H132" ca="1" si="41">IF(INDIRECT("'" &amp; I116 &amp; "'!" &amp; J116)="","",INDIRECT("'" &amp; I116 &amp; "'!" &amp; J116))</f>
        <v/>
      </c>
      <c r="I116" s="120" t="s">
        <v>629</v>
      </c>
      <c r="J116" s="120" t="s">
        <v>1010</v>
      </c>
      <c r="K116" s="139" t="str">
        <f t="shared" ref="K116:K132" ca="1" si="42">IF(INDIRECT("'" &amp; L116 &amp; "'!" &amp; M116)="","",INDIRECT("'" &amp; L116 &amp; "'!" &amp; M116))</f>
        <v/>
      </c>
      <c r="L116" s="120" t="s">
        <v>629</v>
      </c>
      <c r="M116" s="120" t="s">
        <v>1678</v>
      </c>
    </row>
    <row r="117" spans="1:13" ht="14.4" x14ac:dyDescent="0.3">
      <c r="A117" s="115">
        <f t="shared" ca="1" si="6"/>
        <v>0</v>
      </c>
      <c r="B117" t="s">
        <v>1649</v>
      </c>
      <c r="C117" s="122" t="s">
        <v>915</v>
      </c>
      <c r="D117" s="117" t="s">
        <v>756</v>
      </c>
      <c r="E117" t="s">
        <v>50</v>
      </c>
      <c r="F117" s="118" t="s">
        <v>194</v>
      </c>
      <c r="H117" s="139" t="str">
        <f t="shared" ca="1" si="41"/>
        <v/>
      </c>
      <c r="I117" s="120" t="s">
        <v>629</v>
      </c>
      <c r="J117" s="120" t="s">
        <v>1011</v>
      </c>
      <c r="K117" s="139" t="str">
        <f t="shared" ca="1" si="42"/>
        <v/>
      </c>
      <c r="L117" s="120" t="s">
        <v>629</v>
      </c>
      <c r="M117" s="120" t="s">
        <v>1679</v>
      </c>
    </row>
    <row r="118" spans="1:13" ht="14.4" x14ac:dyDescent="0.3">
      <c r="A118" s="115">
        <f t="shared" ca="1" si="6"/>
        <v>0</v>
      </c>
      <c r="B118" t="s">
        <v>1649</v>
      </c>
      <c r="C118" s="122" t="s">
        <v>916</v>
      </c>
      <c r="D118" s="117" t="s">
        <v>756</v>
      </c>
      <c r="E118" t="s">
        <v>50</v>
      </c>
      <c r="F118" s="118" t="s">
        <v>215</v>
      </c>
      <c r="H118" s="139" t="str">
        <f t="shared" ca="1" si="41"/>
        <v/>
      </c>
      <c r="I118" s="120" t="s">
        <v>629</v>
      </c>
      <c r="J118" s="120" t="s">
        <v>1012</v>
      </c>
      <c r="K118" s="139" t="str">
        <f t="shared" ca="1" si="42"/>
        <v/>
      </c>
      <c r="L118" s="120" t="s">
        <v>629</v>
      </c>
      <c r="M118" s="120" t="s">
        <v>1680</v>
      </c>
    </row>
    <row r="119" spans="1:13" ht="14.4" x14ac:dyDescent="0.3">
      <c r="A119" s="115">
        <f t="shared" ca="1" si="6"/>
        <v>0</v>
      </c>
      <c r="B119" t="s">
        <v>1649</v>
      </c>
      <c r="C119" s="122" t="s">
        <v>917</v>
      </c>
      <c r="D119" s="117" t="s">
        <v>756</v>
      </c>
      <c r="E119" t="s">
        <v>50</v>
      </c>
      <c r="F119" s="118" t="s">
        <v>106</v>
      </c>
      <c r="H119" s="139" t="str">
        <f t="shared" ca="1" si="41"/>
        <v/>
      </c>
      <c r="I119" s="120" t="s">
        <v>629</v>
      </c>
      <c r="J119" s="120" t="s">
        <v>611</v>
      </c>
      <c r="K119" s="139" t="str">
        <f t="shared" ca="1" si="42"/>
        <v/>
      </c>
      <c r="L119" s="120" t="s">
        <v>629</v>
      </c>
      <c r="M119" s="120" t="s">
        <v>1662</v>
      </c>
    </row>
    <row r="120" spans="1:13" ht="14.4" x14ac:dyDescent="0.3">
      <c r="A120" s="115">
        <f t="shared" ca="1" si="6"/>
        <v>0</v>
      </c>
      <c r="B120" t="s">
        <v>1649</v>
      </c>
      <c r="C120" s="122" t="s">
        <v>918</v>
      </c>
      <c r="D120" s="117" t="s">
        <v>756</v>
      </c>
      <c r="E120" t="s">
        <v>50</v>
      </c>
      <c r="F120" s="118" t="s">
        <v>107</v>
      </c>
      <c r="H120" s="139" t="str">
        <f t="shared" ca="1" si="41"/>
        <v/>
      </c>
      <c r="I120" s="120" t="s">
        <v>629</v>
      </c>
      <c r="J120" s="120" t="s">
        <v>504</v>
      </c>
      <c r="K120" s="139" t="str">
        <f t="shared" ca="1" si="42"/>
        <v/>
      </c>
      <c r="L120" s="120" t="s">
        <v>629</v>
      </c>
      <c r="M120" s="120" t="s">
        <v>1663</v>
      </c>
    </row>
    <row r="121" spans="1:13" ht="14.4" x14ac:dyDescent="0.3">
      <c r="A121" s="115">
        <f t="shared" ca="1" si="6"/>
        <v>0</v>
      </c>
      <c r="B121" t="s">
        <v>1649</v>
      </c>
      <c r="C121" s="122" t="s">
        <v>919</v>
      </c>
      <c r="D121" s="117" t="s">
        <v>756</v>
      </c>
      <c r="E121" t="s">
        <v>50</v>
      </c>
      <c r="F121" s="118" t="s">
        <v>108</v>
      </c>
      <c r="H121" s="139" t="str">
        <f t="shared" ca="1" si="41"/>
        <v/>
      </c>
      <c r="I121" s="120" t="s">
        <v>629</v>
      </c>
      <c r="J121" s="120" t="s">
        <v>367</v>
      </c>
      <c r="K121" s="139" t="str">
        <f t="shared" ca="1" si="42"/>
        <v/>
      </c>
      <c r="L121" s="120" t="s">
        <v>629</v>
      </c>
      <c r="M121" s="120" t="s">
        <v>1664</v>
      </c>
    </row>
    <row r="122" spans="1:13" ht="14.4" x14ac:dyDescent="0.3">
      <c r="A122" s="115">
        <f t="shared" ca="1" si="6"/>
        <v>0</v>
      </c>
      <c r="B122" t="s">
        <v>1649</v>
      </c>
      <c r="C122" s="122" t="s">
        <v>920</v>
      </c>
      <c r="D122" s="117" t="s">
        <v>756</v>
      </c>
      <c r="E122" t="s">
        <v>50</v>
      </c>
      <c r="F122" s="118" t="s">
        <v>109</v>
      </c>
      <c r="H122" s="139" t="str">
        <f t="shared" ca="1" si="41"/>
        <v/>
      </c>
      <c r="I122" s="120" t="s">
        <v>629</v>
      </c>
      <c r="J122" s="120" t="s">
        <v>369</v>
      </c>
      <c r="K122" s="139" t="str">
        <f t="shared" ca="1" si="42"/>
        <v/>
      </c>
      <c r="L122" s="120" t="s">
        <v>629</v>
      </c>
      <c r="M122" s="120" t="s">
        <v>1681</v>
      </c>
    </row>
    <row r="123" spans="1:13" ht="14.4" x14ac:dyDescent="0.3">
      <c r="A123" s="115">
        <f t="shared" ca="1" si="6"/>
        <v>0</v>
      </c>
      <c r="B123" t="s">
        <v>1649</v>
      </c>
      <c r="C123" s="122" t="s">
        <v>921</v>
      </c>
      <c r="D123" s="117" t="s">
        <v>756</v>
      </c>
      <c r="E123" t="s">
        <v>50</v>
      </c>
      <c r="F123" s="118" t="s">
        <v>110</v>
      </c>
      <c r="H123" s="139" t="str">
        <f t="shared" ca="1" si="41"/>
        <v/>
      </c>
      <c r="I123" s="120" t="s">
        <v>629</v>
      </c>
      <c r="J123" s="120" t="s">
        <v>1013</v>
      </c>
      <c r="K123" s="139" t="str">
        <f t="shared" ca="1" si="42"/>
        <v/>
      </c>
      <c r="L123" s="120" t="s">
        <v>629</v>
      </c>
      <c r="M123" s="120" t="s">
        <v>1682</v>
      </c>
    </row>
    <row r="124" spans="1:13" ht="14.4" x14ac:dyDescent="0.3">
      <c r="A124" s="115">
        <f t="shared" ca="1" si="6"/>
        <v>0</v>
      </c>
      <c r="B124" t="s">
        <v>1649</v>
      </c>
      <c r="C124" s="122" t="s">
        <v>922</v>
      </c>
      <c r="D124" s="117" t="s">
        <v>756</v>
      </c>
      <c r="E124" t="s">
        <v>50</v>
      </c>
      <c r="F124" s="118" t="s">
        <v>111</v>
      </c>
      <c r="H124" s="139" t="str">
        <f t="shared" ca="1" si="41"/>
        <v/>
      </c>
      <c r="I124" s="120" t="s">
        <v>629</v>
      </c>
      <c r="J124" s="120" t="s">
        <v>370</v>
      </c>
      <c r="K124" s="139" t="str">
        <f t="shared" ca="1" si="42"/>
        <v/>
      </c>
      <c r="L124" s="120" t="s">
        <v>629</v>
      </c>
      <c r="M124" s="120" t="s">
        <v>1683</v>
      </c>
    </row>
    <row r="125" spans="1:13" ht="14.4" x14ac:dyDescent="0.3">
      <c r="A125" s="115">
        <f t="shared" ca="1" si="6"/>
        <v>0</v>
      </c>
      <c r="B125" t="s">
        <v>1649</v>
      </c>
      <c r="C125" s="122" t="s">
        <v>923</v>
      </c>
      <c r="D125" s="117" t="s">
        <v>756</v>
      </c>
      <c r="E125" t="s">
        <v>50</v>
      </c>
      <c r="F125" s="118" t="s">
        <v>218</v>
      </c>
      <c r="H125" s="139" t="str">
        <f t="shared" ca="1" si="41"/>
        <v/>
      </c>
      <c r="I125" s="120" t="s">
        <v>629</v>
      </c>
      <c r="J125" s="120" t="s">
        <v>371</v>
      </c>
      <c r="K125" s="139" t="str">
        <f t="shared" ca="1" si="42"/>
        <v/>
      </c>
      <c r="L125" s="120" t="s">
        <v>629</v>
      </c>
      <c r="M125" s="120" t="s">
        <v>1684</v>
      </c>
    </row>
    <row r="126" spans="1:13" ht="14.4" x14ac:dyDescent="0.3">
      <c r="A126" s="115">
        <f t="shared" ca="1" si="6"/>
        <v>0</v>
      </c>
      <c r="B126" t="s">
        <v>1649</v>
      </c>
      <c r="C126" s="122" t="s">
        <v>924</v>
      </c>
      <c r="D126" s="117" t="s">
        <v>756</v>
      </c>
      <c r="E126" t="s">
        <v>50</v>
      </c>
      <c r="F126" s="118" t="s">
        <v>216</v>
      </c>
      <c r="H126" s="139" t="str">
        <f t="shared" ca="1" si="41"/>
        <v/>
      </c>
      <c r="I126" s="120" t="s">
        <v>629</v>
      </c>
      <c r="J126" s="120" t="s">
        <v>372</v>
      </c>
      <c r="K126" s="139" t="str">
        <f t="shared" ca="1" si="42"/>
        <v/>
      </c>
      <c r="L126" s="120" t="s">
        <v>629</v>
      </c>
      <c r="M126" s="120" t="s">
        <v>1685</v>
      </c>
    </row>
    <row r="127" spans="1:13" ht="14.4" x14ac:dyDescent="0.3">
      <c r="A127" s="115">
        <f t="shared" ca="1" si="6"/>
        <v>0</v>
      </c>
      <c r="B127" t="s">
        <v>1649</v>
      </c>
      <c r="C127" s="122" t="s">
        <v>952</v>
      </c>
      <c r="D127" s="117" t="s">
        <v>756</v>
      </c>
      <c r="E127" t="s">
        <v>50</v>
      </c>
      <c r="F127" s="118" t="s">
        <v>217</v>
      </c>
      <c r="H127" s="139" t="str">
        <f t="shared" ca="1" si="41"/>
        <v/>
      </c>
      <c r="I127" s="120" t="s">
        <v>629</v>
      </c>
      <c r="J127" s="120" t="s">
        <v>373</v>
      </c>
      <c r="K127" s="139" t="str">
        <f t="shared" ca="1" si="42"/>
        <v/>
      </c>
      <c r="L127" s="120" t="s">
        <v>629</v>
      </c>
      <c r="M127" s="120" t="s">
        <v>1686</v>
      </c>
    </row>
    <row r="128" spans="1:13" ht="14.4" x14ac:dyDescent="0.3">
      <c r="A128" s="115">
        <f t="shared" ca="1" si="6"/>
        <v>0</v>
      </c>
      <c r="B128" t="s">
        <v>1649</v>
      </c>
      <c r="C128" s="122" t="s">
        <v>912</v>
      </c>
      <c r="D128" s="117" t="s">
        <v>756</v>
      </c>
      <c r="E128" t="s">
        <v>51</v>
      </c>
      <c r="F128" s="118" t="s">
        <v>235</v>
      </c>
      <c r="H128" s="139" t="str">
        <f t="shared" ca="1" si="41"/>
        <v/>
      </c>
      <c r="I128" s="120" t="s">
        <v>629</v>
      </c>
      <c r="J128" s="120" t="s">
        <v>1015</v>
      </c>
      <c r="K128" s="139" t="str">
        <f t="shared" ca="1" si="42"/>
        <v/>
      </c>
      <c r="L128" s="120" t="s">
        <v>629</v>
      </c>
      <c r="M128" s="120" t="s">
        <v>1737</v>
      </c>
    </row>
    <row r="129" spans="1:13" ht="14.4" x14ac:dyDescent="0.3">
      <c r="A129" s="115">
        <f t="shared" ca="1" si="6"/>
        <v>0</v>
      </c>
      <c r="B129" t="s">
        <v>1649</v>
      </c>
      <c r="C129" s="122" t="s">
        <v>953</v>
      </c>
      <c r="D129" s="117" t="s">
        <v>756</v>
      </c>
      <c r="E129" t="s">
        <v>51</v>
      </c>
      <c r="F129" s="118" t="s">
        <v>194</v>
      </c>
      <c r="H129" s="139" t="str">
        <f t="shared" ca="1" si="41"/>
        <v/>
      </c>
      <c r="I129" s="120" t="s">
        <v>629</v>
      </c>
      <c r="J129" s="120" t="s">
        <v>1016</v>
      </c>
      <c r="K129" s="139" t="str">
        <f t="shared" ca="1" si="42"/>
        <v/>
      </c>
      <c r="L129" s="120" t="s">
        <v>629</v>
      </c>
      <c r="M129" s="120" t="s">
        <v>1738</v>
      </c>
    </row>
    <row r="130" spans="1:13" ht="14.4" x14ac:dyDescent="0.3">
      <c r="A130" s="115">
        <f t="shared" ca="1" si="6"/>
        <v>0</v>
      </c>
      <c r="B130" t="s">
        <v>1649</v>
      </c>
      <c r="C130" s="122" t="s">
        <v>954</v>
      </c>
      <c r="D130" s="117" t="s">
        <v>756</v>
      </c>
      <c r="E130" t="s">
        <v>51</v>
      </c>
      <c r="F130" s="118" t="s">
        <v>215</v>
      </c>
      <c r="H130" s="139" t="str">
        <f t="shared" ca="1" si="41"/>
        <v/>
      </c>
      <c r="I130" s="120" t="s">
        <v>629</v>
      </c>
      <c r="J130" s="120" t="s">
        <v>1014</v>
      </c>
      <c r="K130" s="139" t="str">
        <f t="shared" ca="1" si="42"/>
        <v/>
      </c>
      <c r="L130" s="120" t="s">
        <v>629</v>
      </c>
      <c r="M130" s="120" t="s">
        <v>1739</v>
      </c>
    </row>
    <row r="131" spans="1:13" ht="14.4" x14ac:dyDescent="0.3">
      <c r="A131" s="115">
        <f t="shared" ca="1" si="6"/>
        <v>0</v>
      </c>
      <c r="B131" t="s">
        <v>1649</v>
      </c>
      <c r="C131" s="122" t="s">
        <v>955</v>
      </c>
      <c r="D131" s="117" t="s">
        <v>756</v>
      </c>
      <c r="E131" t="s">
        <v>51</v>
      </c>
      <c r="F131" s="118" t="s">
        <v>106</v>
      </c>
      <c r="H131" s="139" t="str">
        <f t="shared" ca="1" si="41"/>
        <v/>
      </c>
      <c r="I131" s="120" t="s">
        <v>629</v>
      </c>
      <c r="J131" s="120" t="s">
        <v>489</v>
      </c>
      <c r="K131" s="139" t="str">
        <f t="shared" ca="1" si="42"/>
        <v/>
      </c>
      <c r="L131" s="120" t="s">
        <v>629</v>
      </c>
      <c r="M131" s="120" t="s">
        <v>1721</v>
      </c>
    </row>
    <row r="132" spans="1:13" ht="14.4" x14ac:dyDescent="0.3">
      <c r="A132" s="115">
        <f t="shared" ca="1" si="6"/>
        <v>0</v>
      </c>
      <c r="B132" t="s">
        <v>1649</v>
      </c>
      <c r="C132" s="122" t="s">
        <v>956</v>
      </c>
      <c r="D132" s="117" t="s">
        <v>756</v>
      </c>
      <c r="E132" t="s">
        <v>51</v>
      </c>
      <c r="F132" s="118" t="s">
        <v>107</v>
      </c>
      <c r="H132" s="139" t="str">
        <f t="shared" ca="1" si="41"/>
        <v/>
      </c>
      <c r="I132" s="120" t="s">
        <v>629</v>
      </c>
      <c r="J132" s="120" t="s">
        <v>425</v>
      </c>
      <c r="K132" s="139" t="str">
        <f t="shared" ca="1" si="42"/>
        <v/>
      </c>
      <c r="L132" s="120" t="s">
        <v>629</v>
      </c>
      <c r="M132" s="120" t="s">
        <v>1722</v>
      </c>
    </row>
    <row r="133" spans="1:13" ht="14.4" x14ac:dyDescent="0.3">
      <c r="A133" s="115">
        <f t="shared" ca="1" si="6"/>
        <v>0</v>
      </c>
      <c r="B133" t="s">
        <v>1649</v>
      </c>
      <c r="C133" s="122" t="s">
        <v>957</v>
      </c>
      <c r="D133" s="117" t="s">
        <v>756</v>
      </c>
      <c r="E133" t="s">
        <v>51</v>
      </c>
      <c r="F133" s="118" t="s">
        <v>108</v>
      </c>
      <c r="H133" s="139" t="str">
        <f ca="1">TEXT(IF(INDIRECT("'" &amp; I133 &amp; "'!" &amp; J133)="","",INDIRECT("'" &amp; I133 &amp; "'!" &amp; J133)),"dd/mm/yyyy")</f>
        <v/>
      </c>
      <c r="I133" s="120" t="s">
        <v>629</v>
      </c>
      <c r="J133" s="120" t="s">
        <v>376</v>
      </c>
      <c r="K133" s="139" t="str">
        <f ca="1">TEXT(IF(INDIRECT("'" &amp; L133 &amp; "'!" &amp; M133)="","",INDIRECT("'" &amp; L133 &amp; "'!" &amp; M133)),"dd/mm/yyyy")</f>
        <v/>
      </c>
      <c r="L133" s="120" t="s">
        <v>629</v>
      </c>
      <c r="M133" s="120" t="s">
        <v>1723</v>
      </c>
    </row>
    <row r="134" spans="1:13" ht="14.4" x14ac:dyDescent="0.3">
      <c r="A134" s="115">
        <f t="shared" ca="1" si="6"/>
        <v>0</v>
      </c>
      <c r="B134" t="s">
        <v>1649</v>
      </c>
      <c r="C134" s="122" t="s">
        <v>958</v>
      </c>
      <c r="D134" s="117" t="s">
        <v>756</v>
      </c>
      <c r="E134" t="s">
        <v>51</v>
      </c>
      <c r="F134" s="118" t="s">
        <v>109</v>
      </c>
      <c r="H134" s="139" t="str">
        <f t="shared" ref="H134:H168" ca="1" si="43">TEXT(IF(INDIRECT("'" &amp; I134 &amp; "'!" &amp; J134)="","",INDIRECT("'" &amp; I134 &amp; "'!" &amp; J134)),"dd/mm/yyyy")</f>
        <v/>
      </c>
      <c r="I134" s="120" t="s">
        <v>629</v>
      </c>
      <c r="J134" s="120" t="s">
        <v>377</v>
      </c>
      <c r="K134" s="139" t="str">
        <f t="shared" ref="K134:K168" ca="1" si="44">TEXT(IF(INDIRECT("'" &amp; L134 &amp; "'!" &amp; M134)="","",INDIRECT("'" &amp; L134 &amp; "'!" &amp; M134)),"dd/mm/yyyy")</f>
        <v/>
      </c>
      <c r="L134" s="120" t="s">
        <v>629</v>
      </c>
      <c r="M134" s="120" t="s">
        <v>1740</v>
      </c>
    </row>
    <row r="135" spans="1:13" ht="14.4" x14ac:dyDescent="0.3">
      <c r="A135" s="115">
        <f t="shared" ca="1" si="6"/>
        <v>0</v>
      </c>
      <c r="B135" t="s">
        <v>1649</v>
      </c>
      <c r="C135" s="122" t="s">
        <v>959</v>
      </c>
      <c r="D135" s="117" t="s">
        <v>756</v>
      </c>
      <c r="E135" t="s">
        <v>51</v>
      </c>
      <c r="F135" s="118" t="s">
        <v>110</v>
      </c>
      <c r="H135" s="139" t="str">
        <f t="shared" ca="1" si="43"/>
        <v/>
      </c>
      <c r="I135" s="120" t="s">
        <v>629</v>
      </c>
      <c r="J135" s="120" t="s">
        <v>378</v>
      </c>
      <c r="K135" s="139" t="str">
        <f t="shared" ca="1" si="44"/>
        <v/>
      </c>
      <c r="L135" s="120" t="s">
        <v>629</v>
      </c>
      <c r="M135" s="120" t="s">
        <v>1741</v>
      </c>
    </row>
    <row r="136" spans="1:13" ht="14.4" x14ac:dyDescent="0.3">
      <c r="A136" s="115">
        <f t="shared" ca="1" si="6"/>
        <v>0</v>
      </c>
      <c r="B136" t="s">
        <v>1649</v>
      </c>
      <c r="C136" s="122" t="s">
        <v>960</v>
      </c>
      <c r="D136" s="117" t="s">
        <v>756</v>
      </c>
      <c r="E136" t="s">
        <v>51</v>
      </c>
      <c r="F136" s="118" t="s">
        <v>111</v>
      </c>
      <c r="H136" s="139" t="str">
        <f t="shared" ca="1" si="43"/>
        <v/>
      </c>
      <c r="I136" s="120" t="s">
        <v>629</v>
      </c>
      <c r="J136" s="120" t="s">
        <v>379</v>
      </c>
      <c r="K136" s="139" t="str">
        <f t="shared" ca="1" si="44"/>
        <v/>
      </c>
      <c r="L136" s="120" t="s">
        <v>629</v>
      </c>
      <c r="M136" s="120" t="s">
        <v>1742</v>
      </c>
    </row>
    <row r="137" spans="1:13" ht="14.4" x14ac:dyDescent="0.3">
      <c r="A137" s="115">
        <f t="shared" ca="1" si="6"/>
        <v>0</v>
      </c>
      <c r="B137" t="s">
        <v>1649</v>
      </c>
      <c r="C137" s="122" t="s">
        <v>961</v>
      </c>
      <c r="D137" s="117" t="s">
        <v>756</v>
      </c>
      <c r="E137" t="s">
        <v>51</v>
      </c>
      <c r="F137" s="118" t="s">
        <v>218</v>
      </c>
      <c r="H137" s="139" t="str">
        <f t="shared" ca="1" si="43"/>
        <v/>
      </c>
      <c r="I137" s="120" t="s">
        <v>629</v>
      </c>
      <c r="J137" s="120" t="s">
        <v>380</v>
      </c>
      <c r="K137" s="139" t="str">
        <f t="shared" ca="1" si="44"/>
        <v/>
      </c>
      <c r="L137" s="120" t="s">
        <v>629</v>
      </c>
      <c r="M137" s="120" t="s">
        <v>1743</v>
      </c>
    </row>
    <row r="138" spans="1:13" ht="14.4" x14ac:dyDescent="0.3">
      <c r="A138" s="115">
        <f t="shared" ca="1" si="6"/>
        <v>0</v>
      </c>
      <c r="B138" t="s">
        <v>1649</v>
      </c>
      <c r="C138" s="122" t="s">
        <v>962</v>
      </c>
      <c r="D138" s="117" t="s">
        <v>756</v>
      </c>
      <c r="E138" t="s">
        <v>51</v>
      </c>
      <c r="F138" s="118" t="s">
        <v>216</v>
      </c>
      <c r="H138" s="139" t="str">
        <f t="shared" ca="1" si="43"/>
        <v/>
      </c>
      <c r="I138" s="120" t="s">
        <v>629</v>
      </c>
      <c r="J138" s="120" t="s">
        <v>381</v>
      </c>
      <c r="K138" s="139" t="str">
        <f t="shared" ca="1" si="44"/>
        <v/>
      </c>
      <c r="L138" s="120" t="s">
        <v>629</v>
      </c>
      <c r="M138" s="120" t="s">
        <v>1744</v>
      </c>
    </row>
    <row r="139" spans="1:13" ht="14.4" x14ac:dyDescent="0.3">
      <c r="A139" s="115">
        <f t="shared" ca="1" si="6"/>
        <v>0</v>
      </c>
      <c r="B139" t="s">
        <v>1649</v>
      </c>
      <c r="C139" s="122" t="s">
        <v>963</v>
      </c>
      <c r="D139" s="117" t="s">
        <v>756</v>
      </c>
      <c r="E139" t="s">
        <v>51</v>
      </c>
      <c r="F139" s="118" t="s">
        <v>217</v>
      </c>
      <c r="H139" s="139" t="str">
        <f t="shared" ca="1" si="43"/>
        <v/>
      </c>
      <c r="I139" s="120" t="s">
        <v>629</v>
      </c>
      <c r="J139" s="120" t="s">
        <v>382</v>
      </c>
      <c r="K139" s="139" t="str">
        <f t="shared" ca="1" si="44"/>
        <v/>
      </c>
      <c r="L139" s="120" t="s">
        <v>629</v>
      </c>
      <c r="M139" s="120" t="s">
        <v>1745</v>
      </c>
    </row>
    <row r="140" spans="1:13" ht="14.4" x14ac:dyDescent="0.3">
      <c r="A140" s="115">
        <f t="shared" ca="1" si="6"/>
        <v>0</v>
      </c>
      <c r="B140" t="s">
        <v>1649</v>
      </c>
      <c r="C140" s="122" t="s">
        <v>913</v>
      </c>
      <c r="D140" s="117" t="s">
        <v>756</v>
      </c>
      <c r="E140" t="s">
        <v>52</v>
      </c>
      <c r="F140" s="118" t="s">
        <v>235</v>
      </c>
      <c r="H140" s="139" t="str">
        <f t="shared" ca="1" si="43"/>
        <v/>
      </c>
      <c r="I140" s="120" t="s">
        <v>629</v>
      </c>
      <c r="J140" s="120" t="s">
        <v>1017</v>
      </c>
      <c r="K140" s="139" t="str">
        <f t="shared" ca="1" si="44"/>
        <v/>
      </c>
      <c r="L140" s="120" t="s">
        <v>629</v>
      </c>
      <c r="M140" s="120" t="s">
        <v>1795</v>
      </c>
    </row>
    <row r="141" spans="1:13" ht="14.4" x14ac:dyDescent="0.3">
      <c r="A141" s="115">
        <f t="shared" ca="1" si="6"/>
        <v>0</v>
      </c>
      <c r="B141" t="s">
        <v>1649</v>
      </c>
      <c r="C141" s="122" t="s">
        <v>964</v>
      </c>
      <c r="D141" s="117" t="s">
        <v>756</v>
      </c>
      <c r="E141" t="s">
        <v>52</v>
      </c>
      <c r="F141" s="118" t="s">
        <v>194</v>
      </c>
      <c r="H141" s="139" t="str">
        <f t="shared" ca="1" si="43"/>
        <v/>
      </c>
      <c r="I141" s="120" t="s">
        <v>629</v>
      </c>
      <c r="J141" s="120" t="s">
        <v>1018</v>
      </c>
      <c r="K141" s="139" t="str">
        <f t="shared" ca="1" si="44"/>
        <v/>
      </c>
      <c r="L141" s="120" t="s">
        <v>629</v>
      </c>
      <c r="M141" s="120" t="s">
        <v>1796</v>
      </c>
    </row>
    <row r="142" spans="1:13" ht="14.4" x14ac:dyDescent="0.3">
      <c r="A142" s="115">
        <f t="shared" ca="1" si="6"/>
        <v>0</v>
      </c>
      <c r="B142" t="s">
        <v>1649</v>
      </c>
      <c r="C142" s="122" t="s">
        <v>965</v>
      </c>
      <c r="D142" s="117" t="s">
        <v>756</v>
      </c>
      <c r="E142" t="s">
        <v>52</v>
      </c>
      <c r="F142" s="118" t="s">
        <v>215</v>
      </c>
      <c r="H142" s="139" t="str">
        <f t="shared" ca="1" si="43"/>
        <v/>
      </c>
      <c r="I142" s="120" t="s">
        <v>629</v>
      </c>
      <c r="J142" s="120" t="s">
        <v>555</v>
      </c>
      <c r="K142" s="139" t="str">
        <f t="shared" ca="1" si="44"/>
        <v/>
      </c>
      <c r="L142" s="120" t="s">
        <v>629</v>
      </c>
      <c r="M142" s="120" t="s">
        <v>1797</v>
      </c>
    </row>
    <row r="143" spans="1:13" ht="14.4" x14ac:dyDescent="0.3">
      <c r="A143" s="115">
        <f t="shared" ca="1" si="6"/>
        <v>0</v>
      </c>
      <c r="B143" t="s">
        <v>1649</v>
      </c>
      <c r="C143" s="122" t="s">
        <v>966</v>
      </c>
      <c r="D143" s="117" t="s">
        <v>756</v>
      </c>
      <c r="E143" t="s">
        <v>52</v>
      </c>
      <c r="F143" s="118" t="s">
        <v>106</v>
      </c>
      <c r="H143" s="139" t="str">
        <f t="shared" ca="1" si="43"/>
        <v/>
      </c>
      <c r="I143" s="120" t="s">
        <v>629</v>
      </c>
      <c r="J143" s="120" t="s">
        <v>488</v>
      </c>
      <c r="K143" s="139" t="str">
        <f t="shared" ca="1" si="44"/>
        <v/>
      </c>
      <c r="L143" s="120" t="s">
        <v>629</v>
      </c>
      <c r="M143" s="120" t="s">
        <v>1779</v>
      </c>
    </row>
    <row r="144" spans="1:13" ht="14.4" x14ac:dyDescent="0.3">
      <c r="A144" s="115">
        <f t="shared" ca="1" si="6"/>
        <v>0</v>
      </c>
      <c r="B144" t="s">
        <v>1649</v>
      </c>
      <c r="C144" s="122" t="s">
        <v>967</v>
      </c>
      <c r="D144" s="117" t="s">
        <v>756</v>
      </c>
      <c r="E144" t="s">
        <v>52</v>
      </c>
      <c r="F144" s="118" t="s">
        <v>107</v>
      </c>
      <c r="H144" s="139" t="str">
        <f t="shared" ca="1" si="43"/>
        <v/>
      </c>
      <c r="I144" s="120" t="s">
        <v>629</v>
      </c>
      <c r="J144" s="120" t="s">
        <v>426</v>
      </c>
      <c r="K144" s="139" t="str">
        <f t="shared" ca="1" si="44"/>
        <v/>
      </c>
      <c r="L144" s="120" t="s">
        <v>629</v>
      </c>
      <c r="M144" s="120" t="s">
        <v>1780</v>
      </c>
    </row>
    <row r="145" spans="1:13" ht="14.4" x14ac:dyDescent="0.3">
      <c r="A145" s="115">
        <f t="shared" ca="1" si="6"/>
        <v>0</v>
      </c>
      <c r="B145" t="s">
        <v>1649</v>
      </c>
      <c r="C145" s="122" t="s">
        <v>968</v>
      </c>
      <c r="D145" s="117" t="s">
        <v>756</v>
      </c>
      <c r="E145" t="s">
        <v>52</v>
      </c>
      <c r="F145" s="118" t="s">
        <v>108</v>
      </c>
      <c r="H145" s="139" t="str">
        <f t="shared" ca="1" si="43"/>
        <v/>
      </c>
      <c r="I145" s="120" t="s">
        <v>629</v>
      </c>
      <c r="J145" s="120" t="s">
        <v>390</v>
      </c>
      <c r="K145" s="139" t="str">
        <f t="shared" ca="1" si="44"/>
        <v/>
      </c>
      <c r="L145" s="120" t="s">
        <v>629</v>
      </c>
      <c r="M145" s="120" t="s">
        <v>1781</v>
      </c>
    </row>
    <row r="146" spans="1:13" ht="14.4" x14ac:dyDescent="0.3">
      <c r="A146" s="115">
        <f t="shared" ca="1" si="6"/>
        <v>0</v>
      </c>
      <c r="B146" t="s">
        <v>1649</v>
      </c>
      <c r="C146" s="122" t="s">
        <v>969</v>
      </c>
      <c r="D146" s="117" t="s">
        <v>756</v>
      </c>
      <c r="E146" t="s">
        <v>52</v>
      </c>
      <c r="F146" s="118" t="s">
        <v>109</v>
      </c>
      <c r="H146" s="139" t="str">
        <f t="shared" ca="1" si="43"/>
        <v/>
      </c>
      <c r="I146" s="120" t="s">
        <v>629</v>
      </c>
      <c r="J146" s="120" t="s">
        <v>391</v>
      </c>
      <c r="K146" s="139" t="str">
        <f t="shared" ca="1" si="44"/>
        <v/>
      </c>
      <c r="L146" s="120" t="s">
        <v>629</v>
      </c>
      <c r="M146" s="120" t="s">
        <v>1798</v>
      </c>
    </row>
    <row r="147" spans="1:13" ht="14.4" x14ac:dyDescent="0.3">
      <c r="A147" s="115">
        <f t="shared" ca="1" si="6"/>
        <v>0</v>
      </c>
      <c r="B147" t="s">
        <v>1649</v>
      </c>
      <c r="C147" s="122" t="s">
        <v>970</v>
      </c>
      <c r="D147" s="117" t="s">
        <v>756</v>
      </c>
      <c r="E147" t="s">
        <v>52</v>
      </c>
      <c r="F147" s="118" t="s">
        <v>110</v>
      </c>
      <c r="H147" s="139" t="str">
        <f t="shared" ca="1" si="43"/>
        <v/>
      </c>
      <c r="I147" s="120" t="s">
        <v>629</v>
      </c>
      <c r="J147" s="120" t="s">
        <v>392</v>
      </c>
      <c r="K147" s="139" t="str">
        <f t="shared" ca="1" si="44"/>
        <v/>
      </c>
      <c r="L147" s="120" t="s">
        <v>629</v>
      </c>
      <c r="M147" s="120" t="s">
        <v>1799</v>
      </c>
    </row>
    <row r="148" spans="1:13" ht="14.4" x14ac:dyDescent="0.3">
      <c r="A148" s="115">
        <f t="shared" ca="1" si="6"/>
        <v>0</v>
      </c>
      <c r="B148" t="s">
        <v>1649</v>
      </c>
      <c r="C148" s="122" t="s">
        <v>971</v>
      </c>
      <c r="D148" s="117" t="s">
        <v>756</v>
      </c>
      <c r="E148" t="s">
        <v>52</v>
      </c>
      <c r="F148" s="118" t="s">
        <v>111</v>
      </c>
      <c r="H148" s="139" t="str">
        <f t="shared" ca="1" si="43"/>
        <v/>
      </c>
      <c r="I148" s="120" t="s">
        <v>629</v>
      </c>
      <c r="J148" s="120" t="s">
        <v>393</v>
      </c>
      <c r="K148" s="139" t="str">
        <f t="shared" ca="1" si="44"/>
        <v/>
      </c>
      <c r="L148" s="120" t="s">
        <v>629</v>
      </c>
      <c r="M148" s="120" t="s">
        <v>1800</v>
      </c>
    </row>
    <row r="149" spans="1:13" ht="14.4" x14ac:dyDescent="0.3">
      <c r="A149" s="115">
        <f t="shared" ca="1" si="6"/>
        <v>0</v>
      </c>
      <c r="B149" t="s">
        <v>1649</v>
      </c>
      <c r="C149" s="122" t="s">
        <v>972</v>
      </c>
      <c r="D149" s="117" t="s">
        <v>756</v>
      </c>
      <c r="E149" t="s">
        <v>52</v>
      </c>
      <c r="F149" s="118" t="s">
        <v>218</v>
      </c>
      <c r="H149" s="139" t="str">
        <f t="shared" ca="1" si="43"/>
        <v/>
      </c>
      <c r="I149" s="120" t="s">
        <v>629</v>
      </c>
      <c r="J149" s="120" t="s">
        <v>394</v>
      </c>
      <c r="K149" s="139" t="str">
        <f t="shared" ca="1" si="44"/>
        <v/>
      </c>
      <c r="L149" s="120" t="s">
        <v>629</v>
      </c>
      <c r="M149" s="120" t="s">
        <v>1801</v>
      </c>
    </row>
    <row r="150" spans="1:13" ht="14.4" x14ac:dyDescent="0.3">
      <c r="A150" s="115">
        <f t="shared" ca="1" si="6"/>
        <v>0</v>
      </c>
      <c r="B150" t="s">
        <v>1649</v>
      </c>
      <c r="C150" s="122" t="s">
        <v>973</v>
      </c>
      <c r="D150" s="117" t="s">
        <v>756</v>
      </c>
      <c r="E150" t="s">
        <v>52</v>
      </c>
      <c r="F150" s="118" t="s">
        <v>216</v>
      </c>
      <c r="H150" s="139" t="str">
        <f t="shared" ca="1" si="43"/>
        <v/>
      </c>
      <c r="I150" s="120" t="s">
        <v>629</v>
      </c>
      <c r="J150" s="120" t="s">
        <v>395</v>
      </c>
      <c r="K150" s="139" t="str">
        <f t="shared" ca="1" si="44"/>
        <v/>
      </c>
      <c r="L150" s="120" t="s">
        <v>629</v>
      </c>
      <c r="M150" s="120" t="s">
        <v>1802</v>
      </c>
    </row>
    <row r="151" spans="1:13" ht="14.4" x14ac:dyDescent="0.3">
      <c r="A151" s="115">
        <f t="shared" ca="1" si="6"/>
        <v>0</v>
      </c>
      <c r="B151" t="s">
        <v>1649</v>
      </c>
      <c r="C151" s="122" t="s">
        <v>974</v>
      </c>
      <c r="D151" s="117" t="s">
        <v>756</v>
      </c>
      <c r="E151" t="s">
        <v>52</v>
      </c>
      <c r="F151" s="118" t="s">
        <v>217</v>
      </c>
      <c r="H151" s="139" t="str">
        <f t="shared" ca="1" si="43"/>
        <v/>
      </c>
      <c r="I151" s="120" t="s">
        <v>629</v>
      </c>
      <c r="J151" s="120" t="s">
        <v>396</v>
      </c>
      <c r="K151" s="139" t="str">
        <f t="shared" ca="1" si="44"/>
        <v/>
      </c>
      <c r="L151" s="120" t="s">
        <v>629</v>
      </c>
      <c r="M151" s="120" t="s">
        <v>1803</v>
      </c>
    </row>
    <row r="152" spans="1:13" ht="14.4" x14ac:dyDescent="0.3">
      <c r="A152" s="115">
        <f t="shared" ca="1" si="6"/>
        <v>0</v>
      </c>
      <c r="B152" t="s">
        <v>1649</v>
      </c>
      <c r="C152" s="122" t="s">
        <v>914</v>
      </c>
      <c r="D152" s="117" t="s">
        <v>756</v>
      </c>
      <c r="E152" t="s">
        <v>388</v>
      </c>
      <c r="F152" s="118" t="s">
        <v>235</v>
      </c>
      <c r="H152" s="139" t="str">
        <f t="shared" ca="1" si="43"/>
        <v/>
      </c>
      <c r="I152" s="120" t="s">
        <v>629</v>
      </c>
      <c r="J152" s="120" t="s">
        <v>1019</v>
      </c>
      <c r="K152" s="139" t="str">
        <f t="shared" ca="1" si="44"/>
        <v/>
      </c>
      <c r="L152" s="120" t="s">
        <v>629</v>
      </c>
      <c r="M152" s="120" t="s">
        <v>1853</v>
      </c>
    </row>
    <row r="153" spans="1:13" ht="14.4" x14ac:dyDescent="0.3">
      <c r="A153" s="115">
        <f t="shared" ca="1" si="6"/>
        <v>0</v>
      </c>
      <c r="B153" t="s">
        <v>1649</v>
      </c>
      <c r="C153" s="122" t="s">
        <v>975</v>
      </c>
      <c r="D153" s="117" t="s">
        <v>756</v>
      </c>
      <c r="E153" t="s">
        <v>388</v>
      </c>
      <c r="F153" s="118" t="s">
        <v>194</v>
      </c>
      <c r="H153" s="139" t="str">
        <f t="shared" ca="1" si="43"/>
        <v/>
      </c>
      <c r="I153" s="120" t="s">
        <v>629</v>
      </c>
      <c r="J153" s="120" t="s">
        <v>1020</v>
      </c>
      <c r="K153" s="139" t="str">
        <f t="shared" ca="1" si="44"/>
        <v/>
      </c>
      <c r="L153" s="120" t="s">
        <v>629</v>
      </c>
      <c r="M153" s="120" t="s">
        <v>1854</v>
      </c>
    </row>
    <row r="154" spans="1:13" ht="14.4" x14ac:dyDescent="0.3">
      <c r="A154" s="115">
        <f t="shared" ca="1" si="6"/>
        <v>0</v>
      </c>
      <c r="B154" t="s">
        <v>1649</v>
      </c>
      <c r="C154" s="122" t="s">
        <v>976</v>
      </c>
      <c r="D154" s="117" t="s">
        <v>756</v>
      </c>
      <c r="E154" t="s">
        <v>388</v>
      </c>
      <c r="F154" s="118" t="s">
        <v>215</v>
      </c>
      <c r="H154" s="139" t="str">
        <f t="shared" ca="1" si="43"/>
        <v/>
      </c>
      <c r="I154" s="120" t="s">
        <v>629</v>
      </c>
      <c r="J154" s="120" t="s">
        <v>1021</v>
      </c>
      <c r="K154" s="139" t="str">
        <f t="shared" ca="1" si="44"/>
        <v/>
      </c>
      <c r="L154" s="120" t="s">
        <v>629</v>
      </c>
      <c r="M154" s="120" t="s">
        <v>1855</v>
      </c>
    </row>
    <row r="155" spans="1:13" ht="14.4" x14ac:dyDescent="0.3">
      <c r="A155" s="115">
        <f t="shared" ca="1" si="6"/>
        <v>0</v>
      </c>
      <c r="B155" t="s">
        <v>1649</v>
      </c>
      <c r="C155" s="122" t="s">
        <v>977</v>
      </c>
      <c r="D155" s="117" t="s">
        <v>756</v>
      </c>
      <c r="E155" t="s">
        <v>388</v>
      </c>
      <c r="F155" s="118" t="s">
        <v>106</v>
      </c>
      <c r="H155" s="139" t="str">
        <f t="shared" ca="1" si="43"/>
        <v/>
      </c>
      <c r="I155" s="120" t="s">
        <v>629</v>
      </c>
      <c r="J155" s="120" t="s">
        <v>776</v>
      </c>
      <c r="K155" s="139" t="str">
        <f t="shared" ca="1" si="44"/>
        <v/>
      </c>
      <c r="L155" s="120" t="s">
        <v>629</v>
      </c>
      <c r="M155" s="120" t="s">
        <v>1837</v>
      </c>
    </row>
    <row r="156" spans="1:13" ht="14.4" x14ac:dyDescent="0.3">
      <c r="A156" s="115">
        <f t="shared" ca="1" si="6"/>
        <v>0</v>
      </c>
      <c r="B156" t="s">
        <v>1649</v>
      </c>
      <c r="C156" s="122" t="s">
        <v>978</v>
      </c>
      <c r="D156" s="117" t="s">
        <v>756</v>
      </c>
      <c r="E156" t="s">
        <v>388</v>
      </c>
      <c r="F156" s="118" t="s">
        <v>107</v>
      </c>
      <c r="H156" s="139" t="str">
        <f t="shared" ca="1" si="43"/>
        <v/>
      </c>
      <c r="I156" s="120" t="s">
        <v>629</v>
      </c>
      <c r="J156" s="120" t="s">
        <v>427</v>
      </c>
      <c r="K156" s="139" t="str">
        <f t="shared" ca="1" si="44"/>
        <v/>
      </c>
      <c r="L156" s="120" t="s">
        <v>629</v>
      </c>
      <c r="M156" s="120" t="s">
        <v>1838</v>
      </c>
    </row>
    <row r="157" spans="1:13" ht="14.4" x14ac:dyDescent="0.3">
      <c r="A157" s="115">
        <f t="shared" ca="1" si="6"/>
        <v>0</v>
      </c>
      <c r="B157" t="s">
        <v>1649</v>
      </c>
      <c r="C157" s="122" t="s">
        <v>979</v>
      </c>
      <c r="D157" s="117" t="s">
        <v>756</v>
      </c>
      <c r="E157" t="s">
        <v>388</v>
      </c>
      <c r="F157" s="118" t="s">
        <v>108</v>
      </c>
      <c r="H157" s="139" t="str">
        <f t="shared" ca="1" si="43"/>
        <v/>
      </c>
      <c r="I157" s="120" t="s">
        <v>629</v>
      </c>
      <c r="J157" s="120" t="s">
        <v>428</v>
      </c>
      <c r="K157" s="139" t="str">
        <f t="shared" ca="1" si="44"/>
        <v/>
      </c>
      <c r="L157" s="120" t="s">
        <v>629</v>
      </c>
      <c r="M157" s="120" t="s">
        <v>1839</v>
      </c>
    </row>
    <row r="158" spans="1:13" ht="14.4" x14ac:dyDescent="0.3">
      <c r="A158" s="115">
        <f t="shared" ca="1" si="6"/>
        <v>0</v>
      </c>
      <c r="B158" t="s">
        <v>1649</v>
      </c>
      <c r="C158" s="122" t="s">
        <v>980</v>
      </c>
      <c r="D158" s="117" t="s">
        <v>756</v>
      </c>
      <c r="E158" t="s">
        <v>388</v>
      </c>
      <c r="F158" s="118" t="s">
        <v>109</v>
      </c>
      <c r="H158" s="139" t="str">
        <f t="shared" ca="1" si="43"/>
        <v/>
      </c>
      <c r="I158" s="120" t="s">
        <v>629</v>
      </c>
      <c r="J158" s="120" t="s">
        <v>429</v>
      </c>
      <c r="K158" s="139" t="str">
        <f t="shared" ca="1" si="44"/>
        <v/>
      </c>
      <c r="L158" s="120" t="s">
        <v>629</v>
      </c>
      <c r="M158" s="120" t="s">
        <v>1856</v>
      </c>
    </row>
    <row r="159" spans="1:13" ht="14.4" x14ac:dyDescent="0.3">
      <c r="A159" s="115">
        <f t="shared" ca="1" si="6"/>
        <v>0</v>
      </c>
      <c r="B159" t="s">
        <v>1649</v>
      </c>
      <c r="C159" s="122" t="s">
        <v>981</v>
      </c>
      <c r="D159" s="117" t="s">
        <v>756</v>
      </c>
      <c r="E159" t="s">
        <v>388</v>
      </c>
      <c r="F159" s="118" t="s">
        <v>110</v>
      </c>
      <c r="H159" s="139" t="str">
        <f t="shared" ca="1" si="43"/>
        <v/>
      </c>
      <c r="I159" s="120" t="s">
        <v>629</v>
      </c>
      <c r="J159" s="120" t="s">
        <v>430</v>
      </c>
      <c r="K159" s="139" t="str">
        <f t="shared" ca="1" si="44"/>
        <v/>
      </c>
      <c r="L159" s="120" t="s">
        <v>629</v>
      </c>
      <c r="M159" s="120" t="s">
        <v>1857</v>
      </c>
    </row>
    <row r="160" spans="1:13" ht="14.4" x14ac:dyDescent="0.3">
      <c r="A160" s="115">
        <f t="shared" ca="1" si="6"/>
        <v>0</v>
      </c>
      <c r="B160" t="s">
        <v>1649</v>
      </c>
      <c r="C160" s="122" t="s">
        <v>982</v>
      </c>
      <c r="D160" s="117" t="s">
        <v>756</v>
      </c>
      <c r="E160" t="s">
        <v>388</v>
      </c>
      <c r="F160" s="118" t="s">
        <v>111</v>
      </c>
      <c r="H160" s="139" t="str">
        <f t="shared" ca="1" si="43"/>
        <v/>
      </c>
      <c r="I160" s="120" t="s">
        <v>629</v>
      </c>
      <c r="J160" s="120" t="s">
        <v>431</v>
      </c>
      <c r="K160" s="139" t="str">
        <f t="shared" ca="1" si="44"/>
        <v/>
      </c>
      <c r="L160" s="120" t="s">
        <v>629</v>
      </c>
      <c r="M160" s="120" t="s">
        <v>1858</v>
      </c>
    </row>
    <row r="161" spans="1:13" ht="14.4" x14ac:dyDescent="0.3">
      <c r="A161" s="115">
        <f t="shared" ca="1" si="6"/>
        <v>0</v>
      </c>
      <c r="B161" t="s">
        <v>1649</v>
      </c>
      <c r="C161" s="122" t="s">
        <v>983</v>
      </c>
      <c r="D161" s="117" t="s">
        <v>756</v>
      </c>
      <c r="E161" t="s">
        <v>388</v>
      </c>
      <c r="F161" s="118" t="s">
        <v>218</v>
      </c>
      <c r="H161" s="139" t="str">
        <f t="shared" ca="1" si="43"/>
        <v/>
      </c>
      <c r="I161" s="120" t="s">
        <v>629</v>
      </c>
      <c r="J161" s="120" t="s">
        <v>432</v>
      </c>
      <c r="K161" s="139" t="str">
        <f t="shared" ca="1" si="44"/>
        <v/>
      </c>
      <c r="L161" s="120" t="s">
        <v>629</v>
      </c>
      <c r="M161" s="120" t="s">
        <v>1859</v>
      </c>
    </row>
    <row r="162" spans="1:13" ht="14.4" x14ac:dyDescent="0.3">
      <c r="A162" s="115">
        <f t="shared" ca="1" si="6"/>
        <v>0</v>
      </c>
      <c r="B162" t="s">
        <v>1649</v>
      </c>
      <c r="C162" s="122" t="s">
        <v>984</v>
      </c>
      <c r="D162" s="117" t="s">
        <v>756</v>
      </c>
      <c r="E162" t="s">
        <v>388</v>
      </c>
      <c r="F162" s="118" t="s">
        <v>216</v>
      </c>
      <c r="H162" s="139" t="str">
        <f t="shared" ca="1" si="43"/>
        <v/>
      </c>
      <c r="I162" s="120" t="s">
        <v>629</v>
      </c>
      <c r="J162" s="120" t="s">
        <v>433</v>
      </c>
      <c r="K162" s="139" t="str">
        <f t="shared" ca="1" si="44"/>
        <v/>
      </c>
      <c r="L162" s="120" t="s">
        <v>629</v>
      </c>
      <c r="M162" s="120" t="s">
        <v>1860</v>
      </c>
    </row>
    <row r="163" spans="1:13" ht="14.4" x14ac:dyDescent="0.3">
      <c r="A163" s="115">
        <f t="shared" ca="1" si="6"/>
        <v>0</v>
      </c>
      <c r="B163" t="s">
        <v>1649</v>
      </c>
      <c r="C163" s="122" t="s">
        <v>985</v>
      </c>
      <c r="D163" s="117" t="s">
        <v>756</v>
      </c>
      <c r="E163" t="s">
        <v>388</v>
      </c>
      <c r="F163" s="118" t="s">
        <v>217</v>
      </c>
      <c r="H163" s="139" t="str">
        <f t="shared" ca="1" si="43"/>
        <v/>
      </c>
      <c r="I163" s="120" t="s">
        <v>629</v>
      </c>
      <c r="J163" s="120" t="s">
        <v>434</v>
      </c>
      <c r="K163" s="139" t="str">
        <f t="shared" ca="1" si="44"/>
        <v/>
      </c>
      <c r="L163" s="120" t="s">
        <v>629</v>
      </c>
      <c r="M163" s="120" t="s">
        <v>1861</v>
      </c>
    </row>
    <row r="164" spans="1:13" ht="14.4" x14ac:dyDescent="0.3">
      <c r="A164" s="115">
        <f t="shared" ca="1" si="6"/>
        <v>0</v>
      </c>
      <c r="B164" t="s">
        <v>1649</v>
      </c>
      <c r="C164" s="122" t="s">
        <v>986</v>
      </c>
      <c r="D164" s="117" t="s">
        <v>756</v>
      </c>
      <c r="E164" t="s">
        <v>389</v>
      </c>
      <c r="F164" s="118" t="s">
        <v>235</v>
      </c>
      <c r="H164" s="139" t="str">
        <f t="shared" ca="1" si="43"/>
        <v/>
      </c>
      <c r="I164" s="120" t="s">
        <v>629</v>
      </c>
      <c r="J164" s="120" t="s">
        <v>1022</v>
      </c>
      <c r="K164" s="139" t="str">
        <f t="shared" ca="1" si="44"/>
        <v/>
      </c>
      <c r="L164" s="120" t="s">
        <v>629</v>
      </c>
      <c r="M164" s="120" t="s">
        <v>1911</v>
      </c>
    </row>
    <row r="165" spans="1:13" ht="14.4" x14ac:dyDescent="0.3">
      <c r="A165" s="115">
        <f t="shared" ref="A165:A228" ca="1" si="45">INDIRECT("'" &amp; $N$1 &amp; "'!" &amp; $N$2)</f>
        <v>0</v>
      </c>
      <c r="B165" t="s">
        <v>1649</v>
      </c>
      <c r="C165" s="122" t="s">
        <v>987</v>
      </c>
      <c r="D165" s="117" t="s">
        <v>756</v>
      </c>
      <c r="E165" t="s">
        <v>389</v>
      </c>
      <c r="F165" s="118" t="s">
        <v>194</v>
      </c>
      <c r="H165" s="139" t="str">
        <f t="shared" ca="1" si="43"/>
        <v/>
      </c>
      <c r="I165" s="120" t="s">
        <v>629</v>
      </c>
      <c r="J165" s="120" t="s">
        <v>1023</v>
      </c>
      <c r="K165" s="139" t="str">
        <f t="shared" ca="1" si="44"/>
        <v/>
      </c>
      <c r="L165" s="120" t="s">
        <v>629</v>
      </c>
      <c r="M165" s="120" t="s">
        <v>1912</v>
      </c>
    </row>
    <row r="166" spans="1:13" ht="14.4" x14ac:dyDescent="0.3">
      <c r="A166" s="115">
        <f t="shared" ca="1" si="45"/>
        <v>0</v>
      </c>
      <c r="B166" t="s">
        <v>1649</v>
      </c>
      <c r="C166" s="122" t="s">
        <v>988</v>
      </c>
      <c r="D166" s="117" t="s">
        <v>756</v>
      </c>
      <c r="E166" t="s">
        <v>389</v>
      </c>
      <c r="F166" s="118" t="s">
        <v>215</v>
      </c>
      <c r="H166" s="139" t="str">
        <f t="shared" ca="1" si="43"/>
        <v/>
      </c>
      <c r="I166" s="120" t="s">
        <v>629</v>
      </c>
      <c r="J166" s="120" t="s">
        <v>1024</v>
      </c>
      <c r="K166" s="139" t="str">
        <f t="shared" ca="1" si="44"/>
        <v/>
      </c>
      <c r="L166" s="120" t="s">
        <v>629</v>
      </c>
      <c r="M166" s="120" t="s">
        <v>1913</v>
      </c>
    </row>
    <row r="167" spans="1:13" ht="14.4" x14ac:dyDescent="0.3">
      <c r="A167" s="115">
        <f t="shared" ca="1" si="45"/>
        <v>0</v>
      </c>
      <c r="B167" t="s">
        <v>1649</v>
      </c>
      <c r="C167" s="122" t="s">
        <v>989</v>
      </c>
      <c r="D167" s="117" t="s">
        <v>756</v>
      </c>
      <c r="E167" t="s">
        <v>389</v>
      </c>
      <c r="F167" s="118" t="s">
        <v>106</v>
      </c>
      <c r="H167" s="139" t="str">
        <f t="shared" ca="1" si="43"/>
        <v/>
      </c>
      <c r="I167" s="120" t="s">
        <v>629</v>
      </c>
      <c r="J167" s="120" t="s">
        <v>780</v>
      </c>
      <c r="K167" s="139" t="str">
        <f t="shared" ca="1" si="44"/>
        <v/>
      </c>
      <c r="L167" s="120" t="s">
        <v>629</v>
      </c>
      <c r="M167" s="120" t="s">
        <v>1895</v>
      </c>
    </row>
    <row r="168" spans="1:13" ht="14.4" x14ac:dyDescent="0.3">
      <c r="A168" s="115">
        <f t="shared" ca="1" si="45"/>
        <v>0</v>
      </c>
      <c r="B168" t="s">
        <v>1649</v>
      </c>
      <c r="C168" s="122" t="s">
        <v>990</v>
      </c>
      <c r="D168" s="117" t="s">
        <v>756</v>
      </c>
      <c r="E168" t="s">
        <v>389</v>
      </c>
      <c r="F168" s="118" t="s">
        <v>107</v>
      </c>
      <c r="H168" s="139" t="str">
        <f t="shared" ca="1" si="43"/>
        <v/>
      </c>
      <c r="I168" s="120" t="s">
        <v>629</v>
      </c>
      <c r="J168" s="120" t="s">
        <v>782</v>
      </c>
      <c r="K168" s="139" t="str">
        <f t="shared" ca="1" si="44"/>
        <v/>
      </c>
      <c r="L168" s="120" t="s">
        <v>629</v>
      </c>
      <c r="M168" s="120" t="s">
        <v>1896</v>
      </c>
    </row>
    <row r="169" spans="1:13" ht="14.4" x14ac:dyDescent="0.3">
      <c r="A169" s="115">
        <f t="shared" ca="1" si="45"/>
        <v>0</v>
      </c>
      <c r="B169" t="s">
        <v>1649</v>
      </c>
      <c r="C169" s="122" t="s">
        <v>991</v>
      </c>
      <c r="D169" s="117" t="s">
        <v>756</v>
      </c>
      <c r="E169" t="s">
        <v>389</v>
      </c>
      <c r="F169" s="118" t="s">
        <v>108</v>
      </c>
      <c r="H169" s="139" t="str">
        <f t="shared" ref="H169:H232" ca="1" si="46">IF(INDIRECT("'" &amp; I169 &amp; "'!" &amp; J169)="","",INDIRECT("'" &amp; I169 &amp; "'!" &amp; J169))</f>
        <v/>
      </c>
      <c r="I169" s="120" t="s">
        <v>629</v>
      </c>
      <c r="J169" s="120" t="s">
        <v>784</v>
      </c>
      <c r="K169" s="139" t="str">
        <f t="shared" ref="K169:K232" ca="1" si="47">IF(INDIRECT("'" &amp; L169 &amp; "'!" &amp; M169)="","",INDIRECT("'" &amp; L169 &amp; "'!" &amp; M169))</f>
        <v/>
      </c>
      <c r="L169" s="120" t="s">
        <v>629</v>
      </c>
      <c r="M169" s="120" t="s">
        <v>1897</v>
      </c>
    </row>
    <row r="170" spans="1:13" ht="14.4" x14ac:dyDescent="0.3">
      <c r="A170" s="115">
        <f t="shared" ca="1" si="45"/>
        <v>0</v>
      </c>
      <c r="B170" t="s">
        <v>1649</v>
      </c>
      <c r="C170" s="122" t="s">
        <v>992</v>
      </c>
      <c r="D170" s="117" t="s">
        <v>756</v>
      </c>
      <c r="E170" t="s">
        <v>389</v>
      </c>
      <c r="F170" s="118" t="s">
        <v>109</v>
      </c>
      <c r="H170" s="139" t="str">
        <f t="shared" ca="1" si="46"/>
        <v/>
      </c>
      <c r="I170" s="120" t="s">
        <v>629</v>
      </c>
      <c r="J170" s="120" t="s">
        <v>1025</v>
      </c>
      <c r="K170" s="139" t="str">
        <f t="shared" ca="1" si="47"/>
        <v/>
      </c>
      <c r="L170" s="120" t="s">
        <v>629</v>
      </c>
      <c r="M170" s="120" t="s">
        <v>1914</v>
      </c>
    </row>
    <row r="171" spans="1:13" ht="14.4" x14ac:dyDescent="0.3">
      <c r="A171" s="115">
        <f t="shared" ca="1" si="45"/>
        <v>0</v>
      </c>
      <c r="B171" t="s">
        <v>1649</v>
      </c>
      <c r="C171" s="122" t="s">
        <v>993</v>
      </c>
      <c r="D171" s="117" t="s">
        <v>756</v>
      </c>
      <c r="E171" t="s">
        <v>389</v>
      </c>
      <c r="F171" s="118" t="s">
        <v>110</v>
      </c>
      <c r="H171" s="139" t="str">
        <f t="shared" ca="1" si="46"/>
        <v/>
      </c>
      <c r="I171" s="120" t="s">
        <v>629</v>
      </c>
      <c r="J171" s="120" t="s">
        <v>1026</v>
      </c>
      <c r="K171" s="139" t="str">
        <f t="shared" ca="1" si="47"/>
        <v/>
      </c>
      <c r="L171" s="120" t="s">
        <v>629</v>
      </c>
      <c r="M171" s="120" t="s">
        <v>1915</v>
      </c>
    </row>
    <row r="172" spans="1:13" ht="14.4" x14ac:dyDescent="0.3">
      <c r="A172" s="115">
        <f t="shared" ca="1" si="45"/>
        <v>0</v>
      </c>
      <c r="B172" t="s">
        <v>1649</v>
      </c>
      <c r="C172" s="122" t="s">
        <v>994</v>
      </c>
      <c r="D172" s="117" t="s">
        <v>756</v>
      </c>
      <c r="E172" t="s">
        <v>389</v>
      </c>
      <c r="F172" s="118" t="s">
        <v>111</v>
      </c>
      <c r="H172" s="139" t="str">
        <f t="shared" ca="1" si="46"/>
        <v/>
      </c>
      <c r="I172" s="120" t="s">
        <v>629</v>
      </c>
      <c r="J172" s="120" t="s">
        <v>1027</v>
      </c>
      <c r="K172" s="139" t="str">
        <f t="shared" ca="1" si="47"/>
        <v/>
      </c>
      <c r="L172" s="120" t="s">
        <v>629</v>
      </c>
      <c r="M172" s="120" t="s">
        <v>1916</v>
      </c>
    </row>
    <row r="173" spans="1:13" ht="14.4" x14ac:dyDescent="0.3">
      <c r="A173" s="115">
        <f t="shared" ca="1" si="45"/>
        <v>0</v>
      </c>
      <c r="B173" t="s">
        <v>1649</v>
      </c>
      <c r="C173" s="122" t="s">
        <v>995</v>
      </c>
      <c r="D173" s="117" t="s">
        <v>756</v>
      </c>
      <c r="E173" t="s">
        <v>389</v>
      </c>
      <c r="F173" s="118" t="s">
        <v>218</v>
      </c>
      <c r="H173" s="139" t="str">
        <f t="shared" ca="1" si="46"/>
        <v/>
      </c>
      <c r="I173" s="120" t="s">
        <v>629</v>
      </c>
      <c r="J173" s="120" t="s">
        <v>1028</v>
      </c>
      <c r="K173" s="139" t="str">
        <f t="shared" ca="1" si="47"/>
        <v/>
      </c>
      <c r="L173" s="120" t="s">
        <v>629</v>
      </c>
      <c r="M173" s="120" t="s">
        <v>1917</v>
      </c>
    </row>
    <row r="174" spans="1:13" ht="14.4" x14ac:dyDescent="0.3">
      <c r="A174" s="115">
        <f t="shared" ca="1" si="45"/>
        <v>0</v>
      </c>
      <c r="B174" t="s">
        <v>1649</v>
      </c>
      <c r="C174" s="122" t="s">
        <v>996</v>
      </c>
      <c r="D174" s="117" t="s">
        <v>756</v>
      </c>
      <c r="E174" t="s">
        <v>389</v>
      </c>
      <c r="F174" s="118" t="s">
        <v>216</v>
      </c>
      <c r="H174" s="139" t="str">
        <f t="shared" ca="1" si="46"/>
        <v/>
      </c>
      <c r="I174" s="120" t="s">
        <v>629</v>
      </c>
      <c r="J174" s="120" t="s">
        <v>1029</v>
      </c>
      <c r="K174" s="139" t="str">
        <f t="shared" ca="1" si="47"/>
        <v/>
      </c>
      <c r="L174" s="120" t="s">
        <v>629</v>
      </c>
      <c r="M174" s="120" t="s">
        <v>1918</v>
      </c>
    </row>
    <row r="175" spans="1:13" ht="14.4" x14ac:dyDescent="0.3">
      <c r="A175" s="115">
        <f t="shared" ca="1" si="45"/>
        <v>0</v>
      </c>
      <c r="B175" t="s">
        <v>1649</v>
      </c>
      <c r="C175" s="122" t="s">
        <v>997</v>
      </c>
      <c r="D175" s="117" t="s">
        <v>756</v>
      </c>
      <c r="E175" t="s">
        <v>389</v>
      </c>
      <c r="F175" s="118" t="s">
        <v>217</v>
      </c>
      <c r="H175" s="139" t="str">
        <f t="shared" ca="1" si="46"/>
        <v/>
      </c>
      <c r="I175" s="120" t="s">
        <v>629</v>
      </c>
      <c r="J175" s="120" t="s">
        <v>1030</v>
      </c>
      <c r="K175" s="139" t="str">
        <f t="shared" ca="1" si="47"/>
        <v/>
      </c>
      <c r="L175" s="120" t="s">
        <v>629</v>
      </c>
      <c r="M175" s="120" t="s">
        <v>1919</v>
      </c>
    </row>
    <row r="176" spans="1:13" ht="14.4" x14ac:dyDescent="0.3">
      <c r="A176" s="115">
        <f t="shared" ca="1" si="45"/>
        <v>0</v>
      </c>
      <c r="B176" t="s">
        <v>1649</v>
      </c>
      <c r="C176" s="122" t="s">
        <v>998</v>
      </c>
      <c r="D176" s="117" t="s">
        <v>756</v>
      </c>
      <c r="E176" t="s">
        <v>115</v>
      </c>
      <c r="F176" s="118" t="s">
        <v>235</v>
      </c>
      <c r="H176" s="139" t="str">
        <f t="shared" ca="1" si="46"/>
        <v/>
      </c>
      <c r="I176" s="120" t="s">
        <v>629</v>
      </c>
      <c r="J176" s="120" t="s">
        <v>1031</v>
      </c>
      <c r="K176" s="139" t="str">
        <f t="shared" ca="1" si="47"/>
        <v/>
      </c>
      <c r="L176" s="120" t="s">
        <v>629</v>
      </c>
      <c r="M176" s="120" t="s">
        <v>1967</v>
      </c>
    </row>
    <row r="177" spans="1:13" ht="14.4" x14ac:dyDescent="0.3">
      <c r="A177" s="115">
        <f t="shared" ca="1" si="45"/>
        <v>0</v>
      </c>
      <c r="B177" t="s">
        <v>1649</v>
      </c>
      <c r="C177" s="122" t="s">
        <v>999</v>
      </c>
      <c r="D177" s="117" t="s">
        <v>756</v>
      </c>
      <c r="E177" t="s">
        <v>115</v>
      </c>
      <c r="F177" s="118" t="s">
        <v>194</v>
      </c>
      <c r="H177" s="139" t="str">
        <f t="shared" ca="1" si="46"/>
        <v/>
      </c>
      <c r="I177" s="120" t="s">
        <v>629</v>
      </c>
      <c r="J177" s="120" t="s">
        <v>1032</v>
      </c>
      <c r="K177" s="139" t="str">
        <f t="shared" ca="1" si="47"/>
        <v/>
      </c>
      <c r="L177" s="120" t="s">
        <v>629</v>
      </c>
      <c r="M177" s="120" t="s">
        <v>1968</v>
      </c>
    </row>
    <row r="178" spans="1:13" ht="14.4" x14ac:dyDescent="0.3">
      <c r="A178" s="115">
        <f t="shared" ca="1" si="45"/>
        <v>0</v>
      </c>
      <c r="B178" t="s">
        <v>1649</v>
      </c>
      <c r="C178" s="122" t="s">
        <v>1000</v>
      </c>
      <c r="D178" s="117" t="s">
        <v>756</v>
      </c>
      <c r="E178" t="s">
        <v>115</v>
      </c>
      <c r="F178" s="118" t="s">
        <v>215</v>
      </c>
      <c r="H178" s="139" t="str">
        <f t="shared" ca="1" si="46"/>
        <v/>
      </c>
      <c r="I178" s="120" t="s">
        <v>629</v>
      </c>
      <c r="J178" s="120" t="s">
        <v>1033</v>
      </c>
      <c r="K178" s="139" t="str">
        <f t="shared" ca="1" si="47"/>
        <v/>
      </c>
      <c r="L178" s="120" t="s">
        <v>629</v>
      </c>
      <c r="M178" s="120" t="s">
        <v>1969</v>
      </c>
    </row>
    <row r="179" spans="1:13" ht="14.4" x14ac:dyDescent="0.3">
      <c r="A179" s="115">
        <f t="shared" ca="1" si="45"/>
        <v>0</v>
      </c>
      <c r="B179" t="s">
        <v>1649</v>
      </c>
      <c r="C179" s="122" t="s">
        <v>1001</v>
      </c>
      <c r="D179" s="117" t="s">
        <v>756</v>
      </c>
      <c r="E179" t="s">
        <v>115</v>
      </c>
      <c r="F179" s="118" t="s">
        <v>106</v>
      </c>
      <c r="H179" s="139" t="str">
        <f t="shared" ca="1" si="46"/>
        <v/>
      </c>
      <c r="I179" s="120" t="s">
        <v>629</v>
      </c>
      <c r="J179" s="120" t="s">
        <v>786</v>
      </c>
      <c r="K179" s="139" t="str">
        <f t="shared" ca="1" si="47"/>
        <v/>
      </c>
      <c r="L179" s="120" t="s">
        <v>629</v>
      </c>
      <c r="M179" s="120" t="s">
        <v>1951</v>
      </c>
    </row>
    <row r="180" spans="1:13" ht="14.4" x14ac:dyDescent="0.3">
      <c r="A180" s="115">
        <f t="shared" ca="1" si="45"/>
        <v>0</v>
      </c>
      <c r="B180" t="s">
        <v>1649</v>
      </c>
      <c r="C180" s="122" t="s">
        <v>1002</v>
      </c>
      <c r="D180" s="117" t="s">
        <v>756</v>
      </c>
      <c r="E180" t="s">
        <v>115</v>
      </c>
      <c r="F180" s="118" t="s">
        <v>107</v>
      </c>
      <c r="H180" s="139" t="str">
        <f t="shared" ca="1" si="46"/>
        <v/>
      </c>
      <c r="I180" s="120" t="s">
        <v>629</v>
      </c>
      <c r="J180" s="120" t="s">
        <v>788</v>
      </c>
      <c r="K180" s="139" t="str">
        <f t="shared" ca="1" si="47"/>
        <v/>
      </c>
      <c r="L180" s="120" t="s">
        <v>629</v>
      </c>
      <c r="M180" s="120" t="s">
        <v>1952</v>
      </c>
    </row>
    <row r="181" spans="1:13" ht="14.4" x14ac:dyDescent="0.3">
      <c r="A181" s="115">
        <f t="shared" ca="1" si="45"/>
        <v>0</v>
      </c>
      <c r="B181" t="s">
        <v>1649</v>
      </c>
      <c r="C181" s="122" t="s">
        <v>1003</v>
      </c>
      <c r="D181" s="117" t="s">
        <v>756</v>
      </c>
      <c r="E181" t="s">
        <v>115</v>
      </c>
      <c r="F181" s="118" t="s">
        <v>108</v>
      </c>
      <c r="H181" s="139" t="str">
        <f t="shared" ca="1" si="46"/>
        <v/>
      </c>
      <c r="I181" s="120" t="s">
        <v>629</v>
      </c>
      <c r="J181" s="120" t="s">
        <v>790</v>
      </c>
      <c r="K181" s="139" t="str">
        <f t="shared" ca="1" si="47"/>
        <v/>
      </c>
      <c r="L181" s="120" t="s">
        <v>629</v>
      </c>
      <c r="M181" s="120" t="s">
        <v>1953</v>
      </c>
    </row>
    <row r="182" spans="1:13" ht="14.4" x14ac:dyDescent="0.3">
      <c r="A182" s="115">
        <f t="shared" ca="1" si="45"/>
        <v>0</v>
      </c>
      <c r="B182" t="s">
        <v>1649</v>
      </c>
      <c r="C182" s="122" t="s">
        <v>1004</v>
      </c>
      <c r="D182" s="117" t="s">
        <v>756</v>
      </c>
      <c r="E182" t="s">
        <v>115</v>
      </c>
      <c r="F182" s="118" t="s">
        <v>109</v>
      </c>
      <c r="H182" s="139" t="str">
        <f t="shared" ca="1" si="46"/>
        <v/>
      </c>
      <c r="I182" s="120" t="s">
        <v>629</v>
      </c>
      <c r="J182" s="120" t="s">
        <v>1034</v>
      </c>
      <c r="K182" s="139" t="str">
        <f t="shared" ca="1" si="47"/>
        <v/>
      </c>
      <c r="L182" s="120" t="s">
        <v>629</v>
      </c>
      <c r="M182" s="120" t="s">
        <v>1970</v>
      </c>
    </row>
    <row r="183" spans="1:13" ht="14.4" x14ac:dyDescent="0.3">
      <c r="A183" s="115">
        <f t="shared" ca="1" si="45"/>
        <v>0</v>
      </c>
      <c r="B183" t="s">
        <v>1649</v>
      </c>
      <c r="C183" s="122" t="s">
        <v>1005</v>
      </c>
      <c r="D183" s="117" t="s">
        <v>756</v>
      </c>
      <c r="E183" t="s">
        <v>115</v>
      </c>
      <c r="F183" s="118" t="s">
        <v>110</v>
      </c>
      <c r="H183" s="139" t="str">
        <f t="shared" ca="1" si="46"/>
        <v/>
      </c>
      <c r="I183" s="120" t="s">
        <v>629</v>
      </c>
      <c r="J183" s="120" t="s">
        <v>1035</v>
      </c>
      <c r="K183" s="139" t="str">
        <f t="shared" ca="1" si="47"/>
        <v/>
      </c>
      <c r="L183" s="120" t="s">
        <v>629</v>
      </c>
      <c r="M183" s="120" t="s">
        <v>1971</v>
      </c>
    </row>
    <row r="184" spans="1:13" ht="14.4" x14ac:dyDescent="0.3">
      <c r="A184" s="115">
        <f t="shared" ca="1" si="45"/>
        <v>0</v>
      </c>
      <c r="B184" t="s">
        <v>1649</v>
      </c>
      <c r="C184" s="122" t="s">
        <v>1006</v>
      </c>
      <c r="D184" s="117" t="s">
        <v>756</v>
      </c>
      <c r="E184" t="s">
        <v>115</v>
      </c>
      <c r="F184" s="118" t="s">
        <v>111</v>
      </c>
      <c r="H184" s="139" t="str">
        <f t="shared" ca="1" si="46"/>
        <v/>
      </c>
      <c r="I184" s="120" t="s">
        <v>629</v>
      </c>
      <c r="J184" s="120" t="s">
        <v>1036</v>
      </c>
      <c r="K184" s="139" t="str">
        <f t="shared" ca="1" si="47"/>
        <v/>
      </c>
      <c r="L184" s="120" t="s">
        <v>629</v>
      </c>
      <c r="M184" s="120" t="s">
        <v>1972</v>
      </c>
    </row>
    <row r="185" spans="1:13" ht="14.4" x14ac:dyDescent="0.3">
      <c r="A185" s="115">
        <f t="shared" ca="1" si="45"/>
        <v>0</v>
      </c>
      <c r="B185" t="s">
        <v>1649</v>
      </c>
      <c r="C185" s="122" t="s">
        <v>1007</v>
      </c>
      <c r="D185" s="117" t="s">
        <v>756</v>
      </c>
      <c r="E185" t="s">
        <v>115</v>
      </c>
      <c r="F185" s="118" t="s">
        <v>218</v>
      </c>
      <c r="H185" s="139" t="str">
        <f t="shared" ca="1" si="46"/>
        <v/>
      </c>
      <c r="I185" s="120" t="s">
        <v>629</v>
      </c>
      <c r="J185" s="120" t="s">
        <v>1037</v>
      </c>
      <c r="K185" s="139" t="str">
        <f t="shared" ca="1" si="47"/>
        <v/>
      </c>
      <c r="L185" s="120" t="s">
        <v>629</v>
      </c>
      <c r="M185" s="120" t="s">
        <v>1973</v>
      </c>
    </row>
    <row r="186" spans="1:13" ht="14.4" x14ac:dyDescent="0.3">
      <c r="A186" s="115">
        <f t="shared" ca="1" si="45"/>
        <v>0</v>
      </c>
      <c r="B186" t="s">
        <v>1649</v>
      </c>
      <c r="C186" s="122" t="s">
        <v>1008</v>
      </c>
      <c r="D186" s="117" t="s">
        <v>756</v>
      </c>
      <c r="E186" t="s">
        <v>115</v>
      </c>
      <c r="F186" s="118" t="s">
        <v>216</v>
      </c>
      <c r="H186" s="139" t="str">
        <f t="shared" ca="1" si="46"/>
        <v/>
      </c>
      <c r="I186" s="120" t="s">
        <v>629</v>
      </c>
      <c r="J186" s="120" t="s">
        <v>1038</v>
      </c>
      <c r="K186" s="139" t="str">
        <f t="shared" ca="1" si="47"/>
        <v/>
      </c>
      <c r="L186" s="120" t="s">
        <v>629</v>
      </c>
      <c r="M186" s="120" t="s">
        <v>1974</v>
      </c>
    </row>
    <row r="187" spans="1:13" ht="14.4" x14ac:dyDescent="0.3">
      <c r="A187" s="115">
        <f t="shared" ca="1" si="45"/>
        <v>0</v>
      </c>
      <c r="B187" t="s">
        <v>1649</v>
      </c>
      <c r="C187" s="122" t="s">
        <v>1009</v>
      </c>
      <c r="D187" s="117" t="s">
        <v>756</v>
      </c>
      <c r="E187" t="s">
        <v>115</v>
      </c>
      <c r="F187" s="118" t="s">
        <v>217</v>
      </c>
      <c r="H187" s="139" t="str">
        <f t="shared" ca="1" si="46"/>
        <v/>
      </c>
      <c r="I187" s="120" t="s">
        <v>629</v>
      </c>
      <c r="J187" s="120" t="s">
        <v>1039</v>
      </c>
      <c r="K187" s="139" t="str">
        <f t="shared" ca="1" si="47"/>
        <v/>
      </c>
      <c r="L187" s="120" t="s">
        <v>629</v>
      </c>
      <c r="M187" s="120" t="s">
        <v>1975</v>
      </c>
    </row>
    <row r="188" spans="1:13" ht="14.4" x14ac:dyDescent="0.3">
      <c r="A188" s="115">
        <f t="shared" ca="1" si="45"/>
        <v>0</v>
      </c>
      <c r="B188" t="s">
        <v>1649</v>
      </c>
      <c r="C188" s="122" t="s">
        <v>1040</v>
      </c>
      <c r="D188" s="117" t="s">
        <v>236</v>
      </c>
      <c r="E188" t="s">
        <v>50</v>
      </c>
      <c r="F188" s="118" t="s">
        <v>237</v>
      </c>
      <c r="H188" s="139" t="str">
        <f t="shared" ca="1" si="46"/>
        <v/>
      </c>
      <c r="I188" s="120" t="s">
        <v>629</v>
      </c>
      <c r="J188" s="120" t="s">
        <v>547</v>
      </c>
      <c r="K188" s="139" t="str">
        <f t="shared" ca="1" si="47"/>
        <v/>
      </c>
      <c r="L188" s="120" t="s">
        <v>629</v>
      </c>
      <c r="M188" s="120" t="s">
        <v>1667</v>
      </c>
    </row>
    <row r="189" spans="1:13" ht="14.4" x14ac:dyDescent="0.3">
      <c r="A189" s="115">
        <f t="shared" ca="1" si="45"/>
        <v>0</v>
      </c>
      <c r="B189" t="s">
        <v>1649</v>
      </c>
      <c r="C189" s="122" t="s">
        <v>1041</v>
      </c>
      <c r="D189" s="117" t="s">
        <v>236</v>
      </c>
      <c r="E189" t="s">
        <v>50</v>
      </c>
      <c r="F189" s="118" t="s">
        <v>238</v>
      </c>
      <c r="H189" s="139" t="str">
        <f t="shared" ca="1" si="46"/>
        <v/>
      </c>
      <c r="I189" s="120" t="s">
        <v>629</v>
      </c>
      <c r="J189" s="120" t="s">
        <v>439</v>
      </c>
      <c r="K189" s="139" t="str">
        <f t="shared" ca="1" si="47"/>
        <v/>
      </c>
      <c r="L189" s="120" t="s">
        <v>629</v>
      </c>
      <c r="M189" s="120" t="s">
        <v>1687</v>
      </c>
    </row>
    <row r="190" spans="1:13" ht="14.4" x14ac:dyDescent="0.3">
      <c r="A190" s="115">
        <f t="shared" ca="1" si="45"/>
        <v>0</v>
      </c>
      <c r="B190" t="s">
        <v>1649</v>
      </c>
      <c r="C190" s="122" t="s">
        <v>1042</v>
      </c>
      <c r="D190" s="117" t="s">
        <v>236</v>
      </c>
      <c r="E190" t="s">
        <v>50</v>
      </c>
      <c r="F190" s="118" t="s">
        <v>116</v>
      </c>
      <c r="H190" s="139" t="str">
        <f t="shared" ca="1" si="46"/>
        <v/>
      </c>
      <c r="I190" s="120" t="s">
        <v>629</v>
      </c>
      <c r="J190" s="120" t="s">
        <v>440</v>
      </c>
      <c r="K190" s="139" t="str">
        <f t="shared" ca="1" si="47"/>
        <v/>
      </c>
      <c r="L190" s="120" t="s">
        <v>629</v>
      </c>
      <c r="M190" s="120" t="s">
        <v>1688</v>
      </c>
    </row>
    <row r="191" spans="1:13" ht="14.4" x14ac:dyDescent="0.3">
      <c r="A191" s="115">
        <f t="shared" ca="1" si="45"/>
        <v>0</v>
      </c>
      <c r="B191" t="s">
        <v>1649</v>
      </c>
      <c r="C191" s="122" t="s">
        <v>1048</v>
      </c>
      <c r="D191" s="117" t="s">
        <v>236</v>
      </c>
      <c r="E191" t="s">
        <v>51</v>
      </c>
      <c r="F191" s="118" t="s">
        <v>237</v>
      </c>
      <c r="H191" s="139" t="str">
        <f t="shared" ca="1" si="46"/>
        <v/>
      </c>
      <c r="I191" s="120" t="s">
        <v>629</v>
      </c>
      <c r="J191" s="120" t="s">
        <v>511</v>
      </c>
      <c r="K191" s="139" t="str">
        <f t="shared" ca="1" si="47"/>
        <v/>
      </c>
      <c r="L191" s="120" t="s">
        <v>629</v>
      </c>
      <c r="M191" s="120" t="s">
        <v>1726</v>
      </c>
    </row>
    <row r="192" spans="1:13" ht="14.4" x14ac:dyDescent="0.3">
      <c r="A192" s="115">
        <f t="shared" ca="1" si="45"/>
        <v>0</v>
      </c>
      <c r="B192" t="s">
        <v>1649</v>
      </c>
      <c r="C192" s="122" t="s">
        <v>1049</v>
      </c>
      <c r="D192" s="117" t="s">
        <v>236</v>
      </c>
      <c r="E192" t="s">
        <v>51</v>
      </c>
      <c r="F192" s="118" t="s">
        <v>238</v>
      </c>
      <c r="H192" s="139" t="str">
        <f t="shared" ca="1" si="46"/>
        <v/>
      </c>
      <c r="I192" s="120" t="s">
        <v>629</v>
      </c>
      <c r="J192" s="120" t="s">
        <v>444</v>
      </c>
      <c r="K192" s="139" t="str">
        <f t="shared" ca="1" si="47"/>
        <v/>
      </c>
      <c r="L192" s="120" t="s">
        <v>629</v>
      </c>
      <c r="M192" s="120" t="s">
        <v>1746</v>
      </c>
    </row>
    <row r="193" spans="1:13" ht="14.4" x14ac:dyDescent="0.3">
      <c r="A193" s="115">
        <f t="shared" ca="1" si="45"/>
        <v>0</v>
      </c>
      <c r="B193" t="s">
        <v>1649</v>
      </c>
      <c r="C193" s="122" t="s">
        <v>1050</v>
      </c>
      <c r="D193" s="117" t="s">
        <v>236</v>
      </c>
      <c r="E193" t="s">
        <v>51</v>
      </c>
      <c r="F193" s="118" t="s">
        <v>116</v>
      </c>
      <c r="H193" s="139" t="str">
        <f t="shared" ca="1" si="46"/>
        <v/>
      </c>
      <c r="I193" s="120" t="s">
        <v>629</v>
      </c>
      <c r="J193" s="120" t="s">
        <v>445</v>
      </c>
      <c r="K193" s="139" t="str">
        <f t="shared" ca="1" si="47"/>
        <v/>
      </c>
      <c r="L193" s="120" t="s">
        <v>629</v>
      </c>
      <c r="M193" s="120" t="s">
        <v>1747</v>
      </c>
    </row>
    <row r="194" spans="1:13" ht="14.4" x14ac:dyDescent="0.3">
      <c r="A194" s="115">
        <f t="shared" ca="1" si="45"/>
        <v>0</v>
      </c>
      <c r="B194" t="s">
        <v>1649</v>
      </c>
      <c r="C194" s="122" t="s">
        <v>1051</v>
      </c>
      <c r="D194" s="117" t="s">
        <v>236</v>
      </c>
      <c r="E194" t="s">
        <v>52</v>
      </c>
      <c r="F194" s="118" t="s">
        <v>237</v>
      </c>
      <c r="H194" s="139" t="str">
        <f t="shared" ca="1" si="46"/>
        <v/>
      </c>
      <c r="I194" s="120" t="s">
        <v>629</v>
      </c>
      <c r="J194" s="120" t="s">
        <v>512</v>
      </c>
      <c r="K194" s="139" t="str">
        <f t="shared" ca="1" si="47"/>
        <v/>
      </c>
      <c r="L194" s="120" t="s">
        <v>629</v>
      </c>
      <c r="M194" s="120" t="s">
        <v>1784</v>
      </c>
    </row>
    <row r="195" spans="1:13" ht="14.4" x14ac:dyDescent="0.3">
      <c r="A195" s="115">
        <f t="shared" ca="1" si="45"/>
        <v>0</v>
      </c>
      <c r="B195" t="s">
        <v>1649</v>
      </c>
      <c r="C195" s="122" t="s">
        <v>1052</v>
      </c>
      <c r="D195" s="117" t="s">
        <v>236</v>
      </c>
      <c r="E195" t="s">
        <v>52</v>
      </c>
      <c r="F195" s="118" t="s">
        <v>238</v>
      </c>
      <c r="H195" s="139" t="str">
        <f t="shared" ca="1" si="46"/>
        <v/>
      </c>
      <c r="I195" s="120" t="s">
        <v>629</v>
      </c>
      <c r="J195" s="120" t="s">
        <v>449</v>
      </c>
      <c r="K195" s="139" t="str">
        <f t="shared" ca="1" si="47"/>
        <v/>
      </c>
      <c r="L195" s="120" t="s">
        <v>629</v>
      </c>
      <c r="M195" s="120" t="s">
        <v>1804</v>
      </c>
    </row>
    <row r="196" spans="1:13" ht="14.4" x14ac:dyDescent="0.3">
      <c r="A196" s="115">
        <f t="shared" ca="1" si="45"/>
        <v>0</v>
      </c>
      <c r="B196" t="s">
        <v>1649</v>
      </c>
      <c r="C196" s="122" t="s">
        <v>1053</v>
      </c>
      <c r="D196" s="117" t="s">
        <v>236</v>
      </c>
      <c r="E196" t="s">
        <v>52</v>
      </c>
      <c r="F196" s="118" t="s">
        <v>116</v>
      </c>
      <c r="H196" s="139" t="str">
        <f t="shared" ca="1" si="46"/>
        <v/>
      </c>
      <c r="I196" s="120" t="s">
        <v>629</v>
      </c>
      <c r="J196" s="120" t="s">
        <v>450</v>
      </c>
      <c r="K196" s="139" t="str">
        <f t="shared" ca="1" si="47"/>
        <v/>
      </c>
      <c r="L196" s="120" t="s">
        <v>629</v>
      </c>
      <c r="M196" s="120" t="s">
        <v>1805</v>
      </c>
    </row>
    <row r="197" spans="1:13" ht="14.4" x14ac:dyDescent="0.3">
      <c r="A197" s="115">
        <f t="shared" ca="1" si="45"/>
        <v>0</v>
      </c>
      <c r="B197" t="s">
        <v>1649</v>
      </c>
      <c r="C197" s="122" t="s">
        <v>1054</v>
      </c>
      <c r="D197" s="117" t="s">
        <v>236</v>
      </c>
      <c r="E197" t="s">
        <v>388</v>
      </c>
      <c r="F197" s="118" t="s">
        <v>237</v>
      </c>
      <c r="H197" s="139" t="str">
        <f t="shared" ca="1" si="46"/>
        <v/>
      </c>
      <c r="I197" s="120" t="s">
        <v>629</v>
      </c>
      <c r="J197" s="120" t="s">
        <v>525</v>
      </c>
      <c r="K197" s="139" t="str">
        <f t="shared" ca="1" si="47"/>
        <v/>
      </c>
      <c r="L197" s="120" t="s">
        <v>629</v>
      </c>
      <c r="M197" s="120" t="s">
        <v>1842</v>
      </c>
    </row>
    <row r="198" spans="1:13" ht="14.4" x14ac:dyDescent="0.3">
      <c r="A198" s="115">
        <f t="shared" ca="1" si="45"/>
        <v>0</v>
      </c>
      <c r="B198" t="s">
        <v>1649</v>
      </c>
      <c r="C198" s="122" t="s">
        <v>1055</v>
      </c>
      <c r="D198" s="117" t="s">
        <v>236</v>
      </c>
      <c r="E198" t="s">
        <v>388</v>
      </c>
      <c r="F198" s="118" t="s">
        <v>238</v>
      </c>
      <c r="H198" s="139" t="str">
        <f t="shared" ca="1" si="46"/>
        <v/>
      </c>
      <c r="I198" s="120" t="s">
        <v>629</v>
      </c>
      <c r="J198" s="120" t="s">
        <v>561</v>
      </c>
      <c r="K198" s="139" t="str">
        <f t="shared" ca="1" si="47"/>
        <v/>
      </c>
      <c r="L198" s="120" t="s">
        <v>629</v>
      </c>
      <c r="M198" s="120" t="s">
        <v>1862</v>
      </c>
    </row>
    <row r="199" spans="1:13" ht="14.4" x14ac:dyDescent="0.3">
      <c r="A199" s="115">
        <f t="shared" ca="1" si="45"/>
        <v>0</v>
      </c>
      <c r="B199" t="s">
        <v>1649</v>
      </c>
      <c r="C199" s="122" t="s">
        <v>1056</v>
      </c>
      <c r="D199" s="117" t="s">
        <v>236</v>
      </c>
      <c r="E199" t="s">
        <v>388</v>
      </c>
      <c r="F199" s="118" t="s">
        <v>116</v>
      </c>
      <c r="H199" s="139" t="str">
        <f t="shared" ca="1" si="46"/>
        <v/>
      </c>
      <c r="I199" s="120" t="s">
        <v>629</v>
      </c>
      <c r="J199" s="120" t="s">
        <v>1043</v>
      </c>
      <c r="K199" s="139" t="str">
        <f t="shared" ca="1" si="47"/>
        <v/>
      </c>
      <c r="L199" s="120" t="s">
        <v>629</v>
      </c>
      <c r="M199" s="120" t="s">
        <v>1863</v>
      </c>
    </row>
    <row r="200" spans="1:13" ht="14.4" x14ac:dyDescent="0.3">
      <c r="A200" s="115">
        <f t="shared" ca="1" si="45"/>
        <v>0</v>
      </c>
      <c r="B200" t="s">
        <v>1649</v>
      </c>
      <c r="C200" s="122" t="s">
        <v>1057</v>
      </c>
      <c r="D200" s="117" t="s">
        <v>236</v>
      </c>
      <c r="E200" t="s">
        <v>389</v>
      </c>
      <c r="F200" s="118" t="s">
        <v>237</v>
      </c>
      <c r="H200" s="139" t="str">
        <f t="shared" ca="1" si="46"/>
        <v/>
      </c>
      <c r="I200" s="120" t="s">
        <v>629</v>
      </c>
      <c r="J200" s="120" t="s">
        <v>526</v>
      </c>
      <c r="K200" s="139" t="str">
        <f t="shared" ca="1" si="47"/>
        <v/>
      </c>
      <c r="L200" s="120" t="s">
        <v>629</v>
      </c>
      <c r="M200" s="120" t="s">
        <v>1900</v>
      </c>
    </row>
    <row r="201" spans="1:13" ht="14.4" x14ac:dyDescent="0.3">
      <c r="A201" s="115">
        <f t="shared" ca="1" si="45"/>
        <v>0</v>
      </c>
      <c r="B201" t="s">
        <v>1649</v>
      </c>
      <c r="C201" s="122" t="s">
        <v>1058</v>
      </c>
      <c r="D201" s="117" t="s">
        <v>236</v>
      </c>
      <c r="E201" t="s">
        <v>389</v>
      </c>
      <c r="F201" s="118" t="s">
        <v>238</v>
      </c>
      <c r="H201" s="139" t="str">
        <f t="shared" ca="1" si="46"/>
        <v/>
      </c>
      <c r="I201" s="120" t="s">
        <v>629</v>
      </c>
      <c r="J201" s="120" t="s">
        <v>1044</v>
      </c>
      <c r="K201" s="139" t="str">
        <f t="shared" ca="1" si="47"/>
        <v/>
      </c>
      <c r="L201" s="120" t="s">
        <v>629</v>
      </c>
      <c r="M201" s="120" t="s">
        <v>1920</v>
      </c>
    </row>
    <row r="202" spans="1:13" ht="14.4" x14ac:dyDescent="0.3">
      <c r="A202" s="115">
        <f t="shared" ca="1" si="45"/>
        <v>0</v>
      </c>
      <c r="B202" t="s">
        <v>1649</v>
      </c>
      <c r="C202" s="122" t="s">
        <v>1059</v>
      </c>
      <c r="D202" s="117" t="s">
        <v>236</v>
      </c>
      <c r="E202" t="s">
        <v>389</v>
      </c>
      <c r="F202" s="118" t="s">
        <v>116</v>
      </c>
      <c r="H202" s="139" t="str">
        <f t="shared" ca="1" si="46"/>
        <v/>
      </c>
      <c r="I202" s="120" t="s">
        <v>629</v>
      </c>
      <c r="J202" s="120" t="s">
        <v>1045</v>
      </c>
      <c r="K202" s="139" t="str">
        <f t="shared" ca="1" si="47"/>
        <v/>
      </c>
      <c r="L202" s="120" t="s">
        <v>629</v>
      </c>
      <c r="M202" s="120" t="s">
        <v>1921</v>
      </c>
    </row>
    <row r="203" spans="1:13" ht="14.4" x14ac:dyDescent="0.3">
      <c r="A203" s="115">
        <f t="shared" ca="1" si="45"/>
        <v>0</v>
      </c>
      <c r="B203" t="s">
        <v>1649</v>
      </c>
      <c r="C203" s="122" t="s">
        <v>1060</v>
      </c>
      <c r="D203" s="117" t="s">
        <v>236</v>
      </c>
      <c r="E203" t="s">
        <v>115</v>
      </c>
      <c r="F203" s="118" t="s">
        <v>237</v>
      </c>
      <c r="H203" s="139" t="str">
        <f t="shared" ca="1" si="46"/>
        <v/>
      </c>
      <c r="I203" s="120" t="s">
        <v>629</v>
      </c>
      <c r="J203" s="120" t="s">
        <v>836</v>
      </c>
      <c r="K203" s="139" t="str">
        <f t="shared" ca="1" si="47"/>
        <v/>
      </c>
      <c r="L203" s="120" t="s">
        <v>629</v>
      </c>
      <c r="M203" s="120" t="s">
        <v>1956</v>
      </c>
    </row>
    <row r="204" spans="1:13" ht="14.4" x14ac:dyDescent="0.3">
      <c r="A204" s="115">
        <f t="shared" ca="1" si="45"/>
        <v>0</v>
      </c>
      <c r="B204" t="s">
        <v>1649</v>
      </c>
      <c r="C204" s="122" t="s">
        <v>1061</v>
      </c>
      <c r="D204" s="117" t="s">
        <v>236</v>
      </c>
      <c r="E204" t="s">
        <v>115</v>
      </c>
      <c r="F204" s="118" t="s">
        <v>238</v>
      </c>
      <c r="H204" s="139" t="str">
        <f t="shared" ca="1" si="46"/>
        <v/>
      </c>
      <c r="I204" s="120" t="s">
        <v>629</v>
      </c>
      <c r="J204" s="120" t="s">
        <v>1046</v>
      </c>
      <c r="K204" s="139" t="str">
        <f t="shared" ca="1" si="47"/>
        <v/>
      </c>
      <c r="L204" s="120" t="s">
        <v>629</v>
      </c>
      <c r="M204" s="120" t="s">
        <v>1976</v>
      </c>
    </row>
    <row r="205" spans="1:13" ht="14.4" x14ac:dyDescent="0.3">
      <c r="A205" s="115">
        <f t="shared" ca="1" si="45"/>
        <v>0</v>
      </c>
      <c r="B205" t="s">
        <v>1649</v>
      </c>
      <c r="C205" s="122" t="s">
        <v>1062</v>
      </c>
      <c r="D205" s="117" t="s">
        <v>236</v>
      </c>
      <c r="E205" t="s">
        <v>115</v>
      </c>
      <c r="F205" s="118" t="s">
        <v>116</v>
      </c>
      <c r="H205" s="139" t="str">
        <f t="shared" ca="1" si="46"/>
        <v/>
      </c>
      <c r="I205" s="120" t="s">
        <v>629</v>
      </c>
      <c r="J205" s="120" t="s">
        <v>1047</v>
      </c>
      <c r="K205" s="139" t="str">
        <f t="shared" ca="1" si="47"/>
        <v/>
      </c>
      <c r="L205" s="120" t="s">
        <v>629</v>
      </c>
      <c r="M205" s="120" t="s">
        <v>1977</v>
      </c>
    </row>
    <row r="206" spans="1:13" ht="14.4" x14ac:dyDescent="0.3">
      <c r="A206" s="115">
        <f t="shared" ca="1" si="45"/>
        <v>0</v>
      </c>
      <c r="B206" t="s">
        <v>1649</v>
      </c>
      <c r="C206" s="122" t="s">
        <v>1063</v>
      </c>
      <c r="D206" s="118" t="s">
        <v>757</v>
      </c>
      <c r="E206" t="s">
        <v>50</v>
      </c>
      <c r="F206" s="118" t="s">
        <v>118</v>
      </c>
      <c r="H206" s="139" t="str">
        <f t="shared" ca="1" si="46"/>
        <v/>
      </c>
      <c r="I206" s="120" t="s">
        <v>629</v>
      </c>
      <c r="J206" s="120" t="s">
        <v>405</v>
      </c>
      <c r="K206" s="139" t="str">
        <f t="shared" ca="1" si="47"/>
        <v/>
      </c>
      <c r="L206" s="120" t="s">
        <v>629</v>
      </c>
      <c r="M206" s="120" t="s">
        <v>1669</v>
      </c>
    </row>
    <row r="207" spans="1:13" ht="14.4" x14ac:dyDescent="0.3">
      <c r="A207" s="115">
        <f t="shared" ca="1" si="45"/>
        <v>0</v>
      </c>
      <c r="B207" t="s">
        <v>1649</v>
      </c>
      <c r="C207" s="122" t="s">
        <v>1064</v>
      </c>
      <c r="D207" s="118" t="s">
        <v>757</v>
      </c>
      <c r="E207" t="s">
        <v>50</v>
      </c>
      <c r="F207" s="118" t="s">
        <v>119</v>
      </c>
      <c r="H207" s="139" t="str">
        <f t="shared" ca="1" si="46"/>
        <v/>
      </c>
      <c r="I207" s="120" t="s">
        <v>629</v>
      </c>
      <c r="J207" s="120" t="s">
        <v>406</v>
      </c>
      <c r="K207" s="139" t="str">
        <f t="shared" ca="1" si="47"/>
        <v/>
      </c>
      <c r="L207" s="120" t="s">
        <v>629</v>
      </c>
      <c r="M207" s="120" t="s">
        <v>1689</v>
      </c>
    </row>
    <row r="208" spans="1:13" ht="14.4" x14ac:dyDescent="0.3">
      <c r="A208" s="115">
        <f t="shared" ca="1" si="45"/>
        <v>0</v>
      </c>
      <c r="B208" t="s">
        <v>1649</v>
      </c>
      <c r="C208" s="122" t="s">
        <v>1065</v>
      </c>
      <c r="D208" s="118" t="s">
        <v>757</v>
      </c>
      <c r="E208" t="s">
        <v>51</v>
      </c>
      <c r="F208" s="118" t="s">
        <v>118</v>
      </c>
      <c r="H208" s="139" t="str">
        <f t="shared" ca="1" si="46"/>
        <v/>
      </c>
      <c r="I208" s="120" t="s">
        <v>629</v>
      </c>
      <c r="J208" s="120" t="s">
        <v>529</v>
      </c>
      <c r="K208" s="139" t="str">
        <f t="shared" ca="1" si="47"/>
        <v/>
      </c>
      <c r="L208" s="120" t="s">
        <v>629</v>
      </c>
      <c r="M208" s="120" t="s">
        <v>1728</v>
      </c>
    </row>
    <row r="209" spans="1:13" ht="14.4" x14ac:dyDescent="0.3">
      <c r="A209" s="115">
        <f t="shared" ca="1" si="45"/>
        <v>0</v>
      </c>
      <c r="B209" t="s">
        <v>1649</v>
      </c>
      <c r="C209" s="122" t="s">
        <v>1066</v>
      </c>
      <c r="D209" s="118" t="s">
        <v>757</v>
      </c>
      <c r="E209" t="s">
        <v>51</v>
      </c>
      <c r="F209" s="118" t="s">
        <v>119</v>
      </c>
      <c r="H209" s="139" t="str">
        <f t="shared" ca="1" si="46"/>
        <v/>
      </c>
      <c r="I209" s="120" t="s">
        <v>629</v>
      </c>
      <c r="J209" s="120" t="s">
        <v>454</v>
      </c>
      <c r="K209" s="139" t="str">
        <f t="shared" ca="1" si="47"/>
        <v/>
      </c>
      <c r="L209" s="120" t="s">
        <v>629</v>
      </c>
      <c r="M209" s="120" t="s">
        <v>1748</v>
      </c>
    </row>
    <row r="210" spans="1:13" ht="14.4" x14ac:dyDescent="0.3">
      <c r="A210" s="115">
        <f t="shared" ca="1" si="45"/>
        <v>0</v>
      </c>
      <c r="B210" t="s">
        <v>1649</v>
      </c>
      <c r="C210" s="122" t="s">
        <v>1067</v>
      </c>
      <c r="D210" s="118" t="s">
        <v>757</v>
      </c>
      <c r="E210" t="s">
        <v>52</v>
      </c>
      <c r="F210" s="118" t="s">
        <v>118</v>
      </c>
      <c r="H210" s="139" t="str">
        <f t="shared" ca="1" si="46"/>
        <v/>
      </c>
      <c r="I210" s="120" t="s">
        <v>629</v>
      </c>
      <c r="J210" s="120" t="s">
        <v>532</v>
      </c>
      <c r="K210" s="139" t="str">
        <f t="shared" ca="1" si="47"/>
        <v/>
      </c>
      <c r="L210" s="120" t="s">
        <v>629</v>
      </c>
      <c r="M210" s="120" t="s">
        <v>1786</v>
      </c>
    </row>
    <row r="211" spans="1:13" ht="14.4" x14ac:dyDescent="0.3">
      <c r="A211" s="115">
        <f t="shared" ca="1" si="45"/>
        <v>0</v>
      </c>
      <c r="B211" t="s">
        <v>1649</v>
      </c>
      <c r="C211" s="122" t="s">
        <v>1068</v>
      </c>
      <c r="D211" s="118" t="s">
        <v>757</v>
      </c>
      <c r="E211" t="s">
        <v>52</v>
      </c>
      <c r="F211" s="118" t="s">
        <v>119</v>
      </c>
      <c r="H211" s="139" t="str">
        <f t="shared" ca="1" si="46"/>
        <v/>
      </c>
      <c r="I211" s="120" t="s">
        <v>629</v>
      </c>
      <c r="J211" s="120" t="s">
        <v>455</v>
      </c>
      <c r="K211" s="139" t="str">
        <f t="shared" ca="1" si="47"/>
        <v/>
      </c>
      <c r="L211" s="120" t="s">
        <v>629</v>
      </c>
      <c r="M211" s="120" t="s">
        <v>1806</v>
      </c>
    </row>
    <row r="212" spans="1:13" ht="14.4" x14ac:dyDescent="0.3">
      <c r="A212" s="115">
        <f t="shared" ca="1" si="45"/>
        <v>0</v>
      </c>
      <c r="B212" t="s">
        <v>1649</v>
      </c>
      <c r="C212" s="122" t="s">
        <v>1069</v>
      </c>
      <c r="D212" s="118" t="s">
        <v>757</v>
      </c>
      <c r="E212" t="s">
        <v>388</v>
      </c>
      <c r="F212" s="118" t="s">
        <v>118</v>
      </c>
      <c r="H212" s="139" t="str">
        <f t="shared" ca="1" si="46"/>
        <v/>
      </c>
      <c r="I212" s="120" t="s">
        <v>629</v>
      </c>
      <c r="J212" s="120" t="s">
        <v>838</v>
      </c>
      <c r="K212" s="139" t="str">
        <f t="shared" ca="1" si="47"/>
        <v/>
      </c>
      <c r="L212" s="120" t="s">
        <v>629</v>
      </c>
      <c r="M212" s="120" t="s">
        <v>1844</v>
      </c>
    </row>
    <row r="213" spans="1:13" ht="14.4" x14ac:dyDescent="0.3">
      <c r="A213" s="115">
        <f t="shared" ca="1" si="45"/>
        <v>0</v>
      </c>
      <c r="B213" t="s">
        <v>1649</v>
      </c>
      <c r="C213" s="122" t="s">
        <v>1070</v>
      </c>
      <c r="D213" s="118" t="s">
        <v>757</v>
      </c>
      <c r="E213" t="s">
        <v>388</v>
      </c>
      <c r="F213" s="118" t="s">
        <v>119</v>
      </c>
      <c r="H213" s="139" t="str">
        <f t="shared" ca="1" si="46"/>
        <v/>
      </c>
      <c r="I213" s="120" t="s">
        <v>629</v>
      </c>
      <c r="J213" s="120" t="s">
        <v>563</v>
      </c>
      <c r="K213" s="139" t="str">
        <f t="shared" ca="1" si="47"/>
        <v/>
      </c>
      <c r="L213" s="120" t="s">
        <v>629</v>
      </c>
      <c r="M213" s="120" t="s">
        <v>1864</v>
      </c>
    </row>
    <row r="214" spans="1:13" ht="14.4" x14ac:dyDescent="0.3">
      <c r="A214" s="115">
        <f t="shared" ca="1" si="45"/>
        <v>0</v>
      </c>
      <c r="B214" t="s">
        <v>1649</v>
      </c>
      <c r="C214" s="122" t="s">
        <v>1071</v>
      </c>
      <c r="D214" s="118" t="s">
        <v>757</v>
      </c>
      <c r="E214" t="s">
        <v>389</v>
      </c>
      <c r="F214" s="118" t="s">
        <v>118</v>
      </c>
      <c r="H214" s="139" t="str">
        <f t="shared" ca="1" si="46"/>
        <v/>
      </c>
      <c r="I214" s="120" t="s">
        <v>629</v>
      </c>
      <c r="J214" s="120" t="s">
        <v>840</v>
      </c>
      <c r="K214" s="139" t="str">
        <f t="shared" ca="1" si="47"/>
        <v/>
      </c>
      <c r="L214" s="120" t="s">
        <v>629</v>
      </c>
      <c r="M214" s="120" t="s">
        <v>1902</v>
      </c>
    </row>
    <row r="215" spans="1:13" ht="14.4" x14ac:dyDescent="0.3">
      <c r="A215" s="115">
        <f t="shared" ca="1" si="45"/>
        <v>0</v>
      </c>
      <c r="B215" t="s">
        <v>1649</v>
      </c>
      <c r="C215" s="122" t="s">
        <v>1072</v>
      </c>
      <c r="D215" s="118" t="s">
        <v>757</v>
      </c>
      <c r="E215" t="s">
        <v>389</v>
      </c>
      <c r="F215" s="118" t="s">
        <v>119</v>
      </c>
      <c r="H215" s="139" t="str">
        <f t="shared" ca="1" si="46"/>
        <v/>
      </c>
      <c r="I215" s="120" t="s">
        <v>629</v>
      </c>
      <c r="J215" s="120" t="s">
        <v>1075</v>
      </c>
      <c r="K215" s="139" t="str">
        <f t="shared" ca="1" si="47"/>
        <v/>
      </c>
      <c r="L215" s="120" t="s">
        <v>629</v>
      </c>
      <c r="M215" s="120" t="s">
        <v>1922</v>
      </c>
    </row>
    <row r="216" spans="1:13" ht="14.4" x14ac:dyDescent="0.3">
      <c r="A216" s="115">
        <f t="shared" ca="1" si="45"/>
        <v>0</v>
      </c>
      <c r="B216" t="s">
        <v>1649</v>
      </c>
      <c r="C216" s="122" t="s">
        <v>1073</v>
      </c>
      <c r="D216" s="118" t="s">
        <v>757</v>
      </c>
      <c r="E216" t="s">
        <v>115</v>
      </c>
      <c r="F216" s="118" t="s">
        <v>118</v>
      </c>
      <c r="H216" s="139" t="str">
        <f t="shared" ca="1" si="46"/>
        <v/>
      </c>
      <c r="I216" s="120" t="s">
        <v>629</v>
      </c>
      <c r="J216" s="120" t="s">
        <v>842</v>
      </c>
      <c r="K216" s="139" t="str">
        <f t="shared" ca="1" si="47"/>
        <v/>
      </c>
      <c r="L216" s="120" t="s">
        <v>629</v>
      </c>
      <c r="M216" s="120" t="s">
        <v>1958</v>
      </c>
    </row>
    <row r="217" spans="1:13" ht="14.4" x14ac:dyDescent="0.3">
      <c r="A217" s="115">
        <f t="shared" ca="1" si="45"/>
        <v>0</v>
      </c>
      <c r="B217" t="s">
        <v>1649</v>
      </c>
      <c r="C217" s="122" t="s">
        <v>1074</v>
      </c>
      <c r="D217" s="118" t="s">
        <v>757</v>
      </c>
      <c r="E217" t="s">
        <v>115</v>
      </c>
      <c r="F217" s="118" t="s">
        <v>119</v>
      </c>
      <c r="H217" s="139" t="str">
        <f t="shared" ca="1" si="46"/>
        <v/>
      </c>
      <c r="I217" s="120" t="s">
        <v>629</v>
      </c>
      <c r="J217" s="120" t="s">
        <v>1076</v>
      </c>
      <c r="K217" s="139" t="str">
        <f t="shared" ca="1" si="47"/>
        <v/>
      </c>
      <c r="L217" s="120" t="s">
        <v>629</v>
      </c>
      <c r="M217" s="120" t="s">
        <v>1978</v>
      </c>
    </row>
    <row r="218" spans="1:13" ht="14.4" x14ac:dyDescent="0.3">
      <c r="A218" s="115">
        <f t="shared" ca="1" si="45"/>
        <v>0</v>
      </c>
      <c r="B218" t="s">
        <v>1650</v>
      </c>
      <c r="C218" s="122" t="s">
        <v>1077</v>
      </c>
      <c r="D218" s="118" t="s">
        <v>117</v>
      </c>
      <c r="E218" t="s">
        <v>50</v>
      </c>
      <c r="F218" s="118" t="s">
        <v>118</v>
      </c>
      <c r="H218" s="139" t="str">
        <f t="shared" ca="1" si="46"/>
        <v/>
      </c>
      <c r="I218" s="120" t="s">
        <v>635</v>
      </c>
      <c r="J218" s="120" t="s">
        <v>1012</v>
      </c>
      <c r="K218" s="139" t="str">
        <f t="shared" ca="1" si="47"/>
        <v/>
      </c>
      <c r="L218" s="120" t="s">
        <v>635</v>
      </c>
      <c r="M218" s="120" t="s">
        <v>1680</v>
      </c>
    </row>
    <row r="219" spans="1:13" ht="14.4" x14ac:dyDescent="0.3">
      <c r="A219" s="115">
        <f t="shared" ca="1" si="45"/>
        <v>0</v>
      </c>
      <c r="B219" t="s">
        <v>1650</v>
      </c>
      <c r="C219" s="122" t="s">
        <v>1078</v>
      </c>
      <c r="D219" s="118" t="s">
        <v>117</v>
      </c>
      <c r="E219" t="s">
        <v>50</v>
      </c>
      <c r="F219" s="118" t="s">
        <v>119</v>
      </c>
      <c r="H219" s="139" t="str">
        <f t="shared" ca="1" si="46"/>
        <v/>
      </c>
      <c r="I219" s="120" t="s">
        <v>635</v>
      </c>
      <c r="J219" s="120" t="s">
        <v>611</v>
      </c>
      <c r="K219" s="139" t="str">
        <f t="shared" ca="1" si="47"/>
        <v/>
      </c>
      <c r="L219" s="120" t="s">
        <v>635</v>
      </c>
      <c r="M219" s="120" t="s">
        <v>1662</v>
      </c>
    </row>
    <row r="220" spans="1:13" ht="14.4" x14ac:dyDescent="0.3">
      <c r="A220" s="115">
        <f t="shared" ca="1" si="45"/>
        <v>0</v>
      </c>
      <c r="B220" t="s">
        <v>1650</v>
      </c>
      <c r="C220" s="122" t="s">
        <v>1079</v>
      </c>
      <c r="D220" s="118" t="s">
        <v>117</v>
      </c>
      <c r="E220" t="s">
        <v>51</v>
      </c>
      <c r="F220" s="118" t="s">
        <v>118</v>
      </c>
      <c r="H220" s="139" t="str">
        <f t="shared" ca="1" si="46"/>
        <v/>
      </c>
      <c r="I220" s="120" t="s">
        <v>635</v>
      </c>
      <c r="J220" s="120" t="s">
        <v>1014</v>
      </c>
      <c r="K220" s="139" t="str">
        <f t="shared" ca="1" si="47"/>
        <v/>
      </c>
      <c r="L220" s="120" t="s">
        <v>635</v>
      </c>
      <c r="M220" s="120" t="s">
        <v>1739</v>
      </c>
    </row>
    <row r="221" spans="1:13" ht="14.4" x14ac:dyDescent="0.3">
      <c r="A221" s="115">
        <f t="shared" ca="1" si="45"/>
        <v>0</v>
      </c>
      <c r="B221" t="s">
        <v>1650</v>
      </c>
      <c r="C221" s="122" t="s">
        <v>1080</v>
      </c>
      <c r="D221" s="118" t="s">
        <v>117</v>
      </c>
      <c r="E221" t="s">
        <v>51</v>
      </c>
      <c r="F221" s="118" t="s">
        <v>119</v>
      </c>
      <c r="H221" s="139" t="str">
        <f t="shared" ca="1" si="46"/>
        <v/>
      </c>
      <c r="I221" s="120" t="s">
        <v>635</v>
      </c>
      <c r="J221" s="120" t="s">
        <v>489</v>
      </c>
      <c r="K221" s="139" t="str">
        <f t="shared" ca="1" si="47"/>
        <v/>
      </c>
      <c r="L221" s="120" t="s">
        <v>635</v>
      </c>
      <c r="M221" s="120" t="s">
        <v>1721</v>
      </c>
    </row>
    <row r="222" spans="1:13" ht="14.4" x14ac:dyDescent="0.3">
      <c r="A222" s="115">
        <f t="shared" ca="1" si="45"/>
        <v>0</v>
      </c>
      <c r="B222" t="s">
        <v>1650</v>
      </c>
      <c r="C222" s="122" t="s">
        <v>1081</v>
      </c>
      <c r="D222" s="118" t="s">
        <v>117</v>
      </c>
      <c r="E222" t="s">
        <v>52</v>
      </c>
      <c r="F222" s="118" t="s">
        <v>118</v>
      </c>
      <c r="H222" s="139" t="str">
        <f t="shared" ca="1" si="46"/>
        <v/>
      </c>
      <c r="I222" s="120" t="s">
        <v>635</v>
      </c>
      <c r="J222" s="120" t="s">
        <v>555</v>
      </c>
      <c r="K222" s="139" t="str">
        <f t="shared" ca="1" si="47"/>
        <v/>
      </c>
      <c r="L222" s="120" t="s">
        <v>635</v>
      </c>
      <c r="M222" s="120" t="s">
        <v>1797</v>
      </c>
    </row>
    <row r="223" spans="1:13" ht="14.4" x14ac:dyDescent="0.3">
      <c r="A223" s="115">
        <f t="shared" ca="1" si="45"/>
        <v>0</v>
      </c>
      <c r="B223" t="s">
        <v>1650</v>
      </c>
      <c r="C223" s="122" t="s">
        <v>1082</v>
      </c>
      <c r="D223" s="118" t="s">
        <v>117</v>
      </c>
      <c r="E223" t="s">
        <v>52</v>
      </c>
      <c r="F223" s="118" t="s">
        <v>119</v>
      </c>
      <c r="H223" s="139" t="str">
        <f t="shared" ca="1" si="46"/>
        <v/>
      </c>
      <c r="I223" s="120" t="s">
        <v>635</v>
      </c>
      <c r="J223" s="120" t="s">
        <v>488</v>
      </c>
      <c r="K223" s="139" t="str">
        <f t="shared" ca="1" si="47"/>
        <v/>
      </c>
      <c r="L223" s="120" t="s">
        <v>635</v>
      </c>
      <c r="M223" s="120" t="s">
        <v>1779</v>
      </c>
    </row>
    <row r="224" spans="1:13" ht="14.4" x14ac:dyDescent="0.3">
      <c r="A224" s="115">
        <f t="shared" ca="1" si="45"/>
        <v>0</v>
      </c>
      <c r="B224" t="s">
        <v>1650</v>
      </c>
      <c r="C224" s="122" t="s">
        <v>1083</v>
      </c>
      <c r="D224" s="118" t="s">
        <v>117</v>
      </c>
      <c r="E224" t="s">
        <v>388</v>
      </c>
      <c r="F224" s="118" t="s">
        <v>118</v>
      </c>
      <c r="H224" s="139" t="str">
        <f t="shared" ca="1" si="46"/>
        <v/>
      </c>
      <c r="I224" s="120" t="s">
        <v>635</v>
      </c>
      <c r="J224" s="120" t="s">
        <v>1021</v>
      </c>
      <c r="K224" s="139" t="str">
        <f t="shared" ca="1" si="47"/>
        <v/>
      </c>
      <c r="L224" s="120" t="s">
        <v>635</v>
      </c>
      <c r="M224" s="120" t="s">
        <v>1855</v>
      </c>
    </row>
    <row r="225" spans="1:13" ht="14.4" x14ac:dyDescent="0.3">
      <c r="A225" s="115">
        <f t="shared" ca="1" si="45"/>
        <v>0</v>
      </c>
      <c r="B225" t="s">
        <v>1650</v>
      </c>
      <c r="C225" s="122" t="s">
        <v>1084</v>
      </c>
      <c r="D225" s="118" t="s">
        <v>117</v>
      </c>
      <c r="E225" t="s">
        <v>388</v>
      </c>
      <c r="F225" s="118" t="s">
        <v>119</v>
      </c>
      <c r="H225" s="139" t="str">
        <f t="shared" ca="1" si="46"/>
        <v/>
      </c>
      <c r="I225" s="120" t="s">
        <v>635</v>
      </c>
      <c r="J225" s="120" t="s">
        <v>776</v>
      </c>
      <c r="K225" s="139" t="str">
        <f t="shared" ca="1" si="47"/>
        <v/>
      </c>
      <c r="L225" s="120" t="s">
        <v>635</v>
      </c>
      <c r="M225" s="120" t="s">
        <v>1837</v>
      </c>
    </row>
    <row r="226" spans="1:13" ht="14.4" x14ac:dyDescent="0.3">
      <c r="A226" s="115">
        <f t="shared" ca="1" si="45"/>
        <v>0</v>
      </c>
      <c r="B226" t="s">
        <v>1650</v>
      </c>
      <c r="C226" s="122" t="s">
        <v>1085</v>
      </c>
      <c r="D226" s="118" t="s">
        <v>117</v>
      </c>
      <c r="E226" t="s">
        <v>389</v>
      </c>
      <c r="F226" s="118" t="s">
        <v>118</v>
      </c>
      <c r="H226" s="139" t="str">
        <f t="shared" ca="1" si="46"/>
        <v/>
      </c>
      <c r="I226" s="120" t="s">
        <v>635</v>
      </c>
      <c r="J226" s="120" t="s">
        <v>1024</v>
      </c>
      <c r="K226" s="139" t="str">
        <f t="shared" ca="1" si="47"/>
        <v/>
      </c>
      <c r="L226" s="120" t="s">
        <v>635</v>
      </c>
      <c r="M226" s="120" t="s">
        <v>1913</v>
      </c>
    </row>
    <row r="227" spans="1:13" ht="14.4" x14ac:dyDescent="0.3">
      <c r="A227" s="115">
        <f t="shared" ca="1" si="45"/>
        <v>0</v>
      </c>
      <c r="B227" t="s">
        <v>1650</v>
      </c>
      <c r="C227" s="122" t="s">
        <v>1086</v>
      </c>
      <c r="D227" s="118" t="s">
        <v>117</v>
      </c>
      <c r="E227" t="s">
        <v>389</v>
      </c>
      <c r="F227" s="118" t="s">
        <v>119</v>
      </c>
      <c r="H227" s="139" t="str">
        <f t="shared" ca="1" si="46"/>
        <v/>
      </c>
      <c r="I227" s="120" t="s">
        <v>635</v>
      </c>
      <c r="J227" s="120" t="s">
        <v>780</v>
      </c>
      <c r="K227" s="139" t="str">
        <f t="shared" ca="1" si="47"/>
        <v/>
      </c>
      <c r="L227" s="120" t="s">
        <v>635</v>
      </c>
      <c r="M227" s="120" t="s">
        <v>1895</v>
      </c>
    </row>
    <row r="228" spans="1:13" ht="14.4" x14ac:dyDescent="0.3">
      <c r="A228" s="115">
        <f t="shared" ca="1" si="45"/>
        <v>0</v>
      </c>
      <c r="B228" t="s">
        <v>1650</v>
      </c>
      <c r="C228" s="122" t="s">
        <v>1087</v>
      </c>
      <c r="D228" s="118" t="s">
        <v>117</v>
      </c>
      <c r="E228" t="s">
        <v>115</v>
      </c>
      <c r="F228" s="118" t="s">
        <v>118</v>
      </c>
      <c r="H228" s="139" t="str">
        <f t="shared" ca="1" si="46"/>
        <v/>
      </c>
      <c r="I228" s="120" t="s">
        <v>635</v>
      </c>
      <c r="J228" s="120" t="s">
        <v>1033</v>
      </c>
      <c r="K228" s="139" t="str">
        <f t="shared" ca="1" si="47"/>
        <v/>
      </c>
      <c r="L228" s="120" t="s">
        <v>635</v>
      </c>
      <c r="M228" s="120" t="s">
        <v>1969</v>
      </c>
    </row>
    <row r="229" spans="1:13" ht="14.4" x14ac:dyDescent="0.3">
      <c r="A229" s="115">
        <f t="shared" ref="A229:A290" ca="1" si="48">INDIRECT("'" &amp; $N$1 &amp; "'!" &amp; $N$2)</f>
        <v>0</v>
      </c>
      <c r="B229" t="s">
        <v>1650</v>
      </c>
      <c r="C229" s="122" t="s">
        <v>1088</v>
      </c>
      <c r="D229" s="118" t="s">
        <v>117</v>
      </c>
      <c r="E229" t="s">
        <v>115</v>
      </c>
      <c r="F229" s="118" t="s">
        <v>119</v>
      </c>
      <c r="H229" s="139" t="str">
        <f t="shared" ca="1" si="46"/>
        <v/>
      </c>
      <c r="I229" s="120" t="s">
        <v>635</v>
      </c>
      <c r="J229" s="120" t="s">
        <v>786</v>
      </c>
      <c r="K229" s="139" t="str">
        <f t="shared" ca="1" si="47"/>
        <v/>
      </c>
      <c r="L229" s="120" t="s">
        <v>635</v>
      </c>
      <c r="M229" s="120" t="s">
        <v>1951</v>
      </c>
    </row>
    <row r="230" spans="1:13" ht="14.4" x14ac:dyDescent="0.3">
      <c r="A230" s="115">
        <f t="shared" ca="1" si="48"/>
        <v>0</v>
      </c>
      <c r="B230" t="s">
        <v>1650</v>
      </c>
      <c r="C230" s="122" t="s">
        <v>1089</v>
      </c>
      <c r="D230" s="118" t="s">
        <v>759</v>
      </c>
      <c r="E230" t="s">
        <v>50</v>
      </c>
      <c r="F230" s="118" t="s">
        <v>638</v>
      </c>
      <c r="H230" s="139" t="str">
        <f t="shared" ca="1" si="46"/>
        <v/>
      </c>
      <c r="I230" s="120" t="s">
        <v>635</v>
      </c>
      <c r="J230" s="120" t="s">
        <v>374</v>
      </c>
      <c r="K230" s="139" t="str">
        <f t="shared" ca="1" si="47"/>
        <v/>
      </c>
      <c r="L230" s="120" t="s">
        <v>635</v>
      </c>
      <c r="M230" s="120" t="s">
        <v>1690</v>
      </c>
    </row>
    <row r="231" spans="1:13" ht="14.4" x14ac:dyDescent="0.3">
      <c r="A231" s="115">
        <f t="shared" ca="1" si="48"/>
        <v>0</v>
      </c>
      <c r="B231" t="s">
        <v>1650</v>
      </c>
      <c r="C231" s="122" t="s">
        <v>1090</v>
      </c>
      <c r="D231" s="118" t="s">
        <v>759</v>
      </c>
      <c r="E231" t="s">
        <v>50</v>
      </c>
      <c r="F231" s="118" t="s">
        <v>639</v>
      </c>
      <c r="H231" s="139" t="str">
        <f t="shared" ca="1" si="46"/>
        <v/>
      </c>
      <c r="I231" s="120" t="s">
        <v>635</v>
      </c>
      <c r="J231" s="120" t="s">
        <v>1137</v>
      </c>
      <c r="K231" s="139" t="str">
        <f t="shared" ca="1" si="47"/>
        <v/>
      </c>
      <c r="L231" s="120" t="s">
        <v>635</v>
      </c>
      <c r="M231" s="120" t="s">
        <v>1691</v>
      </c>
    </row>
    <row r="232" spans="1:13" ht="14.4" x14ac:dyDescent="0.3">
      <c r="A232" s="115">
        <f t="shared" ca="1" si="48"/>
        <v>0</v>
      </c>
      <c r="B232" t="s">
        <v>1650</v>
      </c>
      <c r="C232" s="122" t="s">
        <v>1091</v>
      </c>
      <c r="D232" s="118" t="s">
        <v>759</v>
      </c>
      <c r="E232" t="s">
        <v>50</v>
      </c>
      <c r="F232" s="118" t="s">
        <v>196</v>
      </c>
      <c r="H232" s="139" t="str">
        <f t="shared" ca="1" si="46"/>
        <v/>
      </c>
      <c r="I232" s="120" t="s">
        <v>635</v>
      </c>
      <c r="J232" s="120" t="s">
        <v>1138</v>
      </c>
      <c r="K232" s="139" t="str">
        <f t="shared" ca="1" si="47"/>
        <v/>
      </c>
      <c r="L232" s="120" t="s">
        <v>635</v>
      </c>
      <c r="M232" s="120" t="s">
        <v>1692</v>
      </c>
    </row>
    <row r="233" spans="1:13" ht="14.4" x14ac:dyDescent="0.3">
      <c r="A233" s="115">
        <f t="shared" ca="1" si="48"/>
        <v>0</v>
      </c>
      <c r="B233" t="s">
        <v>1650</v>
      </c>
      <c r="C233" s="122" t="s">
        <v>1092</v>
      </c>
      <c r="D233" s="118" t="s">
        <v>759</v>
      </c>
      <c r="E233" t="s">
        <v>50</v>
      </c>
      <c r="F233" s="118" t="s">
        <v>122</v>
      </c>
      <c r="H233" s="139" t="str">
        <f t="shared" ref="H233:H294" ca="1" si="49">IF(INDIRECT("'" &amp; I233 &amp; "'!" &amp; J233)="","",INDIRECT("'" &amp; I233 &amp; "'!" &amp; J233))</f>
        <v/>
      </c>
      <c r="I233" s="120" t="s">
        <v>635</v>
      </c>
      <c r="J233" s="120" t="s">
        <v>1139</v>
      </c>
      <c r="K233" s="139" t="str">
        <f t="shared" ref="K233:K294" ca="1" si="50">IF(INDIRECT("'" &amp; L233 &amp; "'!" &amp; M233)="","",INDIRECT("'" &amp; L233 &amp; "'!" &amp; M233))</f>
        <v/>
      </c>
      <c r="L233" s="120" t="s">
        <v>635</v>
      </c>
      <c r="M233" s="120" t="s">
        <v>1693</v>
      </c>
    </row>
    <row r="234" spans="1:13" ht="14.4" x14ac:dyDescent="0.3">
      <c r="A234" s="115">
        <f t="shared" ca="1" si="48"/>
        <v>0</v>
      </c>
      <c r="B234" t="s">
        <v>1650</v>
      </c>
      <c r="C234" s="122" t="s">
        <v>1128</v>
      </c>
      <c r="D234" s="118" t="s">
        <v>759</v>
      </c>
      <c r="E234" t="s">
        <v>50</v>
      </c>
      <c r="F234" s="118" t="s">
        <v>197</v>
      </c>
      <c r="H234" s="139" t="str">
        <f t="shared" ref="H234" ca="1" si="51">IF(INDIRECT("'" &amp; I234 &amp; "'!" &amp; J234)="","",INDIRECT("'" &amp; I234 &amp; "'!" &amp; J234))</f>
        <v/>
      </c>
      <c r="I234" s="120" t="s">
        <v>635</v>
      </c>
      <c r="J234" s="120" t="s">
        <v>375</v>
      </c>
      <c r="K234" s="139" t="str">
        <f t="shared" ref="K234" ca="1" si="52">IF(INDIRECT("'" &amp; L234 &amp; "'!" &amp; M234)="","",INDIRECT("'" &amp; L234 &amp; "'!" &amp; M234))</f>
        <v/>
      </c>
      <c r="L234" s="120" t="s">
        <v>635</v>
      </c>
      <c r="M234" s="120" t="s">
        <v>1694</v>
      </c>
    </row>
    <row r="235" spans="1:13" ht="14.4" x14ac:dyDescent="0.3">
      <c r="A235" s="115">
        <f t="shared" ca="1" si="48"/>
        <v>0</v>
      </c>
      <c r="B235" t="s">
        <v>1650</v>
      </c>
      <c r="C235" s="122" t="s">
        <v>1127</v>
      </c>
      <c r="D235" s="118" t="s">
        <v>759</v>
      </c>
      <c r="E235" t="s">
        <v>50</v>
      </c>
      <c r="F235" s="118" t="s">
        <v>123</v>
      </c>
      <c r="H235" s="139" t="str">
        <f t="shared" ca="1" si="49"/>
        <v/>
      </c>
      <c r="I235" s="120" t="s">
        <v>635</v>
      </c>
      <c r="J235" s="120" t="s">
        <v>1140</v>
      </c>
      <c r="K235" s="139" t="str">
        <f t="shared" ca="1" si="50"/>
        <v/>
      </c>
      <c r="L235" s="120" t="s">
        <v>635</v>
      </c>
      <c r="M235" s="120" t="s">
        <v>1695</v>
      </c>
    </row>
    <row r="236" spans="1:13" ht="14.4" x14ac:dyDescent="0.3">
      <c r="A236" s="115">
        <f t="shared" ca="1" si="48"/>
        <v>0</v>
      </c>
      <c r="B236" t="s">
        <v>1650</v>
      </c>
      <c r="C236" s="122" t="s">
        <v>1093</v>
      </c>
      <c r="D236" s="118" t="s">
        <v>759</v>
      </c>
      <c r="E236" t="s">
        <v>50</v>
      </c>
      <c r="F236" s="118" t="s">
        <v>124</v>
      </c>
      <c r="H236" s="139" t="str">
        <f t="shared" ca="1" si="49"/>
        <v/>
      </c>
      <c r="I236" s="120" t="s">
        <v>635</v>
      </c>
      <c r="J236" s="120" t="s">
        <v>544</v>
      </c>
      <c r="K236" s="139" t="str">
        <f t="shared" ca="1" si="50"/>
        <v/>
      </c>
      <c r="L236" s="120" t="s">
        <v>635</v>
      </c>
      <c r="M236" s="120" t="s">
        <v>1696</v>
      </c>
    </row>
    <row r="237" spans="1:13" ht="14.4" x14ac:dyDescent="0.3">
      <c r="A237" s="115">
        <f t="shared" ca="1" si="48"/>
        <v>0</v>
      </c>
      <c r="B237" t="s">
        <v>1650</v>
      </c>
      <c r="C237" s="122" t="s">
        <v>1094</v>
      </c>
      <c r="D237" s="118" t="s">
        <v>759</v>
      </c>
      <c r="E237" t="s">
        <v>50</v>
      </c>
      <c r="F237" s="118" t="s">
        <v>125</v>
      </c>
      <c r="H237" s="139" t="str">
        <f t="shared" ca="1" si="49"/>
        <v/>
      </c>
      <c r="I237" s="120" t="s">
        <v>635</v>
      </c>
      <c r="J237" s="120" t="s">
        <v>545</v>
      </c>
      <c r="K237" s="139" t="str">
        <f t="shared" ca="1" si="50"/>
        <v/>
      </c>
      <c r="L237" s="120" t="s">
        <v>635</v>
      </c>
      <c r="M237" s="120" t="s">
        <v>1665</v>
      </c>
    </row>
    <row r="238" spans="1:13" ht="14.4" x14ac:dyDescent="0.3">
      <c r="A238" s="115">
        <f t="shared" ca="1" si="48"/>
        <v>0</v>
      </c>
      <c r="B238" t="s">
        <v>1650</v>
      </c>
      <c r="C238" s="122" t="s">
        <v>1095</v>
      </c>
      <c r="D238" s="118" t="s">
        <v>759</v>
      </c>
      <c r="E238" t="s">
        <v>51</v>
      </c>
      <c r="F238" s="118" t="s">
        <v>638</v>
      </c>
      <c r="H238" s="139" t="str">
        <f t="shared" ca="1" si="49"/>
        <v/>
      </c>
      <c r="I238" s="120" t="s">
        <v>635</v>
      </c>
      <c r="J238" s="120" t="s">
        <v>383</v>
      </c>
      <c r="K238" s="139" t="str">
        <f t="shared" ca="1" si="50"/>
        <v/>
      </c>
      <c r="L238" s="120" t="s">
        <v>635</v>
      </c>
      <c r="M238" s="120" t="s">
        <v>1749</v>
      </c>
    </row>
    <row r="239" spans="1:13" ht="14.4" x14ac:dyDescent="0.3">
      <c r="A239" s="115">
        <f t="shared" ca="1" si="48"/>
        <v>0</v>
      </c>
      <c r="B239" t="s">
        <v>1650</v>
      </c>
      <c r="C239" s="122" t="s">
        <v>1096</v>
      </c>
      <c r="D239" s="118" t="s">
        <v>759</v>
      </c>
      <c r="E239" t="s">
        <v>51</v>
      </c>
      <c r="F239" s="118" t="s">
        <v>639</v>
      </c>
      <c r="H239" s="139" t="str">
        <f t="shared" ca="1" si="49"/>
        <v/>
      </c>
      <c r="I239" s="120" t="s">
        <v>635</v>
      </c>
      <c r="J239" s="120" t="s">
        <v>384</v>
      </c>
      <c r="K239" s="139" t="str">
        <f t="shared" ca="1" si="50"/>
        <v/>
      </c>
      <c r="L239" s="120" t="s">
        <v>635</v>
      </c>
      <c r="M239" s="120" t="s">
        <v>1750</v>
      </c>
    </row>
    <row r="240" spans="1:13" ht="14.4" x14ac:dyDescent="0.3">
      <c r="A240" s="115">
        <f t="shared" ca="1" si="48"/>
        <v>0</v>
      </c>
      <c r="B240" t="s">
        <v>1650</v>
      </c>
      <c r="C240" s="122" t="s">
        <v>1097</v>
      </c>
      <c r="D240" s="118" t="s">
        <v>759</v>
      </c>
      <c r="E240" t="s">
        <v>51</v>
      </c>
      <c r="F240" s="118" t="s">
        <v>196</v>
      </c>
      <c r="H240" s="139" t="str">
        <f t="shared" ca="1" si="49"/>
        <v/>
      </c>
      <c r="I240" s="120" t="s">
        <v>635</v>
      </c>
      <c r="J240" s="120" t="s">
        <v>385</v>
      </c>
      <c r="K240" s="139" t="str">
        <f t="shared" ca="1" si="50"/>
        <v/>
      </c>
      <c r="L240" s="120" t="s">
        <v>635</v>
      </c>
      <c r="M240" s="120" t="s">
        <v>1751</v>
      </c>
    </row>
    <row r="241" spans="1:13" ht="14.4" x14ac:dyDescent="0.3">
      <c r="A241" s="115">
        <f t="shared" ca="1" si="48"/>
        <v>0</v>
      </c>
      <c r="B241" t="s">
        <v>1650</v>
      </c>
      <c r="C241" s="122" t="s">
        <v>1098</v>
      </c>
      <c r="D241" s="118" t="s">
        <v>759</v>
      </c>
      <c r="E241" t="s">
        <v>51</v>
      </c>
      <c r="F241" s="118" t="s">
        <v>122</v>
      </c>
      <c r="H241" s="139" t="str">
        <f t="shared" ca="1" si="49"/>
        <v/>
      </c>
      <c r="I241" s="120" t="s">
        <v>635</v>
      </c>
      <c r="J241" s="120" t="s">
        <v>386</v>
      </c>
      <c r="K241" s="139" t="str">
        <f t="shared" ca="1" si="50"/>
        <v/>
      </c>
      <c r="L241" s="120" t="s">
        <v>635</v>
      </c>
      <c r="M241" s="120" t="s">
        <v>1752</v>
      </c>
    </row>
    <row r="242" spans="1:13" ht="14.4" x14ac:dyDescent="0.3">
      <c r="A242" s="115">
        <f t="shared" ca="1" si="48"/>
        <v>0</v>
      </c>
      <c r="B242" t="s">
        <v>1650</v>
      </c>
      <c r="C242" s="122" t="s">
        <v>1130</v>
      </c>
      <c r="D242" s="118" t="s">
        <v>759</v>
      </c>
      <c r="E242" t="s">
        <v>51</v>
      </c>
      <c r="F242" s="118" t="s">
        <v>197</v>
      </c>
      <c r="H242" s="139" t="str">
        <f t="shared" ca="1" si="49"/>
        <v/>
      </c>
      <c r="I242" s="120" t="s">
        <v>635</v>
      </c>
      <c r="J242" s="120" t="s">
        <v>387</v>
      </c>
      <c r="K242" s="139" t="str">
        <f t="shared" ca="1" si="50"/>
        <v/>
      </c>
      <c r="L242" s="120" t="s">
        <v>635</v>
      </c>
      <c r="M242" s="120" t="s">
        <v>1753</v>
      </c>
    </row>
    <row r="243" spans="1:13" ht="14.4" x14ac:dyDescent="0.3">
      <c r="A243" s="115">
        <f t="shared" ca="1" si="48"/>
        <v>0</v>
      </c>
      <c r="B243" t="s">
        <v>1650</v>
      </c>
      <c r="C243" s="122" t="s">
        <v>1129</v>
      </c>
      <c r="D243" s="118" t="s">
        <v>759</v>
      </c>
      <c r="E243" t="s">
        <v>51</v>
      </c>
      <c r="F243" s="118" t="s">
        <v>123</v>
      </c>
      <c r="H243" s="139" t="str">
        <f t="shared" ca="1" si="49"/>
        <v/>
      </c>
      <c r="I243" s="120" t="s">
        <v>635</v>
      </c>
      <c r="J243" s="120" t="s">
        <v>505</v>
      </c>
      <c r="K243" s="139" t="str">
        <f t="shared" ca="1" si="50"/>
        <v/>
      </c>
      <c r="L243" s="120" t="s">
        <v>635</v>
      </c>
      <c r="M243" s="120" t="s">
        <v>1754</v>
      </c>
    </row>
    <row r="244" spans="1:13" ht="14.4" x14ac:dyDescent="0.3">
      <c r="A244" s="115">
        <f t="shared" ca="1" si="48"/>
        <v>0</v>
      </c>
      <c r="B244" t="s">
        <v>1650</v>
      </c>
      <c r="C244" s="122" t="s">
        <v>1099</v>
      </c>
      <c r="D244" s="118" t="s">
        <v>759</v>
      </c>
      <c r="E244" t="s">
        <v>51</v>
      </c>
      <c r="F244" s="118" t="s">
        <v>124</v>
      </c>
      <c r="H244" s="139" t="str">
        <f t="shared" ca="1" si="49"/>
        <v/>
      </c>
      <c r="I244" s="120" t="s">
        <v>635</v>
      </c>
      <c r="J244" s="120" t="s">
        <v>507</v>
      </c>
      <c r="K244" s="139" t="str">
        <f t="shared" ca="1" si="50"/>
        <v/>
      </c>
      <c r="L244" s="120" t="s">
        <v>635</v>
      </c>
      <c r="M244" s="120" t="s">
        <v>1755</v>
      </c>
    </row>
    <row r="245" spans="1:13" ht="14.4" x14ac:dyDescent="0.3">
      <c r="A245" s="115">
        <f t="shared" ca="1" si="48"/>
        <v>0</v>
      </c>
      <c r="B245" t="s">
        <v>1650</v>
      </c>
      <c r="C245" s="122" t="s">
        <v>1100</v>
      </c>
      <c r="D245" s="118" t="s">
        <v>759</v>
      </c>
      <c r="E245" t="s">
        <v>51</v>
      </c>
      <c r="F245" s="118" t="s">
        <v>125</v>
      </c>
      <c r="H245" s="139" t="str">
        <f t="shared" ca="1" si="49"/>
        <v/>
      </c>
      <c r="I245" s="120" t="s">
        <v>635</v>
      </c>
      <c r="J245" s="120" t="s">
        <v>509</v>
      </c>
      <c r="K245" s="139" t="str">
        <f t="shared" ca="1" si="50"/>
        <v/>
      </c>
      <c r="L245" s="120" t="s">
        <v>635</v>
      </c>
      <c r="M245" s="120" t="s">
        <v>1724</v>
      </c>
    </row>
    <row r="246" spans="1:13" ht="14.4" x14ac:dyDescent="0.3">
      <c r="A246" s="115">
        <f t="shared" ca="1" si="48"/>
        <v>0</v>
      </c>
      <c r="B246" t="s">
        <v>1650</v>
      </c>
      <c r="C246" s="122" t="s">
        <v>1101</v>
      </c>
      <c r="D246" s="118" t="s">
        <v>759</v>
      </c>
      <c r="E246" t="s">
        <v>52</v>
      </c>
      <c r="F246" s="118" t="s">
        <v>638</v>
      </c>
      <c r="H246" s="139" t="str">
        <f t="shared" ca="1" si="49"/>
        <v/>
      </c>
      <c r="I246" s="120" t="s">
        <v>635</v>
      </c>
      <c r="J246" s="120" t="s">
        <v>397</v>
      </c>
      <c r="K246" s="139" t="str">
        <f t="shared" ca="1" si="50"/>
        <v/>
      </c>
      <c r="L246" s="120" t="s">
        <v>635</v>
      </c>
      <c r="M246" s="120" t="s">
        <v>1807</v>
      </c>
    </row>
    <row r="247" spans="1:13" ht="14.4" x14ac:dyDescent="0.3">
      <c r="A247" s="115">
        <f t="shared" ca="1" si="48"/>
        <v>0</v>
      </c>
      <c r="B247" t="s">
        <v>1650</v>
      </c>
      <c r="C247" s="122" t="s">
        <v>1102</v>
      </c>
      <c r="D247" s="118" t="s">
        <v>759</v>
      </c>
      <c r="E247" t="s">
        <v>52</v>
      </c>
      <c r="F247" s="118" t="s">
        <v>639</v>
      </c>
      <c r="H247" s="139" t="str">
        <f t="shared" ca="1" si="49"/>
        <v/>
      </c>
      <c r="I247" s="120" t="s">
        <v>635</v>
      </c>
      <c r="J247" s="120" t="s">
        <v>398</v>
      </c>
      <c r="K247" s="139" t="str">
        <f t="shared" ca="1" si="50"/>
        <v/>
      </c>
      <c r="L247" s="120" t="s">
        <v>635</v>
      </c>
      <c r="M247" s="120" t="s">
        <v>1808</v>
      </c>
    </row>
    <row r="248" spans="1:13" ht="14.4" x14ac:dyDescent="0.3">
      <c r="A248" s="115">
        <f t="shared" ca="1" si="48"/>
        <v>0</v>
      </c>
      <c r="B248" t="s">
        <v>1650</v>
      </c>
      <c r="C248" s="122" t="s">
        <v>1103</v>
      </c>
      <c r="D248" s="118" t="s">
        <v>759</v>
      </c>
      <c r="E248" t="s">
        <v>52</v>
      </c>
      <c r="F248" s="118" t="s">
        <v>196</v>
      </c>
      <c r="H248" s="139" t="str">
        <f t="shared" ca="1" si="49"/>
        <v/>
      </c>
      <c r="I248" s="120" t="s">
        <v>635</v>
      </c>
      <c r="J248" s="120" t="s">
        <v>399</v>
      </c>
      <c r="K248" s="139" t="str">
        <f t="shared" ca="1" si="50"/>
        <v/>
      </c>
      <c r="L248" s="120" t="s">
        <v>635</v>
      </c>
      <c r="M248" s="120" t="s">
        <v>1809</v>
      </c>
    </row>
    <row r="249" spans="1:13" ht="14.4" x14ac:dyDescent="0.3">
      <c r="A249" s="115">
        <f t="shared" ca="1" si="48"/>
        <v>0</v>
      </c>
      <c r="B249" t="s">
        <v>1650</v>
      </c>
      <c r="C249" s="122" t="s">
        <v>1104</v>
      </c>
      <c r="D249" s="118" t="s">
        <v>759</v>
      </c>
      <c r="E249" t="s">
        <v>52</v>
      </c>
      <c r="F249" s="118" t="s">
        <v>122</v>
      </c>
      <c r="H249" s="139" t="str">
        <f t="shared" ca="1" si="49"/>
        <v/>
      </c>
      <c r="I249" s="120" t="s">
        <v>635</v>
      </c>
      <c r="J249" s="120" t="s">
        <v>400</v>
      </c>
      <c r="K249" s="139" t="str">
        <f t="shared" ca="1" si="50"/>
        <v/>
      </c>
      <c r="L249" s="120" t="s">
        <v>635</v>
      </c>
      <c r="M249" s="120" t="s">
        <v>1810</v>
      </c>
    </row>
    <row r="250" spans="1:13" ht="14.4" x14ac:dyDescent="0.3">
      <c r="A250" s="115">
        <f t="shared" ca="1" si="48"/>
        <v>0</v>
      </c>
      <c r="B250" t="s">
        <v>1650</v>
      </c>
      <c r="C250" s="122" t="s">
        <v>1131</v>
      </c>
      <c r="D250" s="118" t="s">
        <v>759</v>
      </c>
      <c r="E250" t="s">
        <v>52</v>
      </c>
      <c r="F250" s="118" t="s">
        <v>197</v>
      </c>
      <c r="H250" s="139" t="str">
        <f t="shared" ca="1" si="49"/>
        <v/>
      </c>
      <c r="I250" s="120" t="s">
        <v>635</v>
      </c>
      <c r="J250" s="120" t="s">
        <v>401</v>
      </c>
      <c r="K250" s="139" t="str">
        <f t="shared" ca="1" si="50"/>
        <v/>
      </c>
      <c r="L250" s="120" t="s">
        <v>635</v>
      </c>
      <c r="M250" s="120" t="s">
        <v>1811</v>
      </c>
    </row>
    <row r="251" spans="1:13" ht="14.4" x14ac:dyDescent="0.3">
      <c r="A251" s="115">
        <f t="shared" ca="1" si="48"/>
        <v>0</v>
      </c>
      <c r="B251" t="s">
        <v>1650</v>
      </c>
      <c r="C251" s="122" t="s">
        <v>1132</v>
      </c>
      <c r="D251" s="118" t="s">
        <v>759</v>
      </c>
      <c r="E251" t="s">
        <v>52</v>
      </c>
      <c r="F251" s="118" t="s">
        <v>123</v>
      </c>
      <c r="H251" s="139" t="str">
        <f t="shared" ca="1" si="49"/>
        <v/>
      </c>
      <c r="I251" s="120" t="s">
        <v>635</v>
      </c>
      <c r="J251" s="120" t="s">
        <v>506</v>
      </c>
      <c r="K251" s="139" t="str">
        <f t="shared" ca="1" si="50"/>
        <v/>
      </c>
      <c r="L251" s="120" t="s">
        <v>635</v>
      </c>
      <c r="M251" s="120" t="s">
        <v>1812</v>
      </c>
    </row>
    <row r="252" spans="1:13" ht="14.4" x14ac:dyDescent="0.3">
      <c r="A252" s="115">
        <f t="shared" ca="1" si="48"/>
        <v>0</v>
      </c>
      <c r="B252" t="s">
        <v>1650</v>
      </c>
      <c r="C252" s="122" t="s">
        <v>1105</v>
      </c>
      <c r="D252" s="118" t="s">
        <v>759</v>
      </c>
      <c r="E252" t="s">
        <v>52</v>
      </c>
      <c r="F252" s="118" t="s">
        <v>124</v>
      </c>
      <c r="H252" s="139" t="str">
        <f t="shared" ca="1" si="49"/>
        <v/>
      </c>
      <c r="I252" s="120" t="s">
        <v>635</v>
      </c>
      <c r="J252" s="120" t="s">
        <v>508</v>
      </c>
      <c r="K252" s="139" t="str">
        <f t="shared" ca="1" si="50"/>
        <v/>
      </c>
      <c r="L252" s="120" t="s">
        <v>635</v>
      </c>
      <c r="M252" s="120" t="s">
        <v>1813</v>
      </c>
    </row>
    <row r="253" spans="1:13" ht="14.4" x14ac:dyDescent="0.3">
      <c r="A253" s="115">
        <f t="shared" ca="1" si="48"/>
        <v>0</v>
      </c>
      <c r="B253" t="s">
        <v>1650</v>
      </c>
      <c r="C253" s="122" t="s">
        <v>1106</v>
      </c>
      <c r="D253" s="118" t="s">
        <v>759</v>
      </c>
      <c r="E253" t="s">
        <v>52</v>
      </c>
      <c r="F253" s="118" t="s">
        <v>125</v>
      </c>
      <c r="H253" s="139" t="str">
        <f t="shared" ca="1" si="49"/>
        <v/>
      </c>
      <c r="I253" s="120" t="s">
        <v>635</v>
      </c>
      <c r="J253" s="120" t="s">
        <v>510</v>
      </c>
      <c r="K253" s="139" t="str">
        <f t="shared" ca="1" si="50"/>
        <v/>
      </c>
      <c r="L253" s="120" t="s">
        <v>635</v>
      </c>
      <c r="M253" s="120" t="s">
        <v>1782</v>
      </c>
    </row>
    <row r="254" spans="1:13" ht="14.4" x14ac:dyDescent="0.3">
      <c r="A254" s="115">
        <f t="shared" ca="1" si="48"/>
        <v>0</v>
      </c>
      <c r="B254" t="s">
        <v>1650</v>
      </c>
      <c r="C254" s="122" t="s">
        <v>1107</v>
      </c>
      <c r="D254" s="118" t="s">
        <v>759</v>
      </c>
      <c r="E254" t="s">
        <v>388</v>
      </c>
      <c r="F254" s="118" t="s">
        <v>638</v>
      </c>
      <c r="H254" s="139" t="str">
        <f t="shared" ca="1" si="49"/>
        <v/>
      </c>
      <c r="I254" s="120" t="s">
        <v>635</v>
      </c>
      <c r="J254" s="120" t="s">
        <v>435</v>
      </c>
      <c r="K254" s="139" t="str">
        <f t="shared" ca="1" si="50"/>
        <v/>
      </c>
      <c r="L254" s="120" t="s">
        <v>635</v>
      </c>
      <c r="M254" s="120" t="s">
        <v>1865</v>
      </c>
    </row>
    <row r="255" spans="1:13" ht="14.4" x14ac:dyDescent="0.3">
      <c r="A255" s="115">
        <f t="shared" ca="1" si="48"/>
        <v>0</v>
      </c>
      <c r="B255" t="s">
        <v>1650</v>
      </c>
      <c r="C255" s="122" t="s">
        <v>1108</v>
      </c>
      <c r="D255" s="118" t="s">
        <v>759</v>
      </c>
      <c r="E255" t="s">
        <v>388</v>
      </c>
      <c r="F255" s="118" t="s">
        <v>639</v>
      </c>
      <c r="H255" s="139" t="str">
        <f t="shared" ca="1" si="49"/>
        <v/>
      </c>
      <c r="I255" s="120" t="s">
        <v>635</v>
      </c>
      <c r="J255" s="120" t="s">
        <v>436</v>
      </c>
      <c r="K255" s="139" t="str">
        <f t="shared" ca="1" si="50"/>
        <v/>
      </c>
      <c r="L255" s="120" t="s">
        <v>635</v>
      </c>
      <c r="M255" s="120" t="s">
        <v>1866</v>
      </c>
    </row>
    <row r="256" spans="1:13" ht="14.4" x14ac:dyDescent="0.3">
      <c r="A256" s="115">
        <f t="shared" ca="1" si="48"/>
        <v>0</v>
      </c>
      <c r="B256" t="s">
        <v>1650</v>
      </c>
      <c r="C256" s="122" t="s">
        <v>1109</v>
      </c>
      <c r="D256" s="118" t="s">
        <v>759</v>
      </c>
      <c r="E256" t="s">
        <v>388</v>
      </c>
      <c r="F256" s="118" t="s">
        <v>196</v>
      </c>
      <c r="H256" s="139" t="str">
        <f t="shared" ref="H256" ca="1" si="53">IF(INDIRECT("'" &amp; I256 &amp; "'!" &amp; J256)="","",INDIRECT("'" &amp; I256 &amp; "'!" &amp; J256))</f>
        <v/>
      </c>
      <c r="I256" s="120" t="s">
        <v>635</v>
      </c>
      <c r="J256" s="120" t="s">
        <v>437</v>
      </c>
      <c r="K256" s="139" t="str">
        <f t="shared" ref="K256" ca="1" si="54">IF(INDIRECT("'" &amp; L256 &amp; "'!" &amp; M256)="","",INDIRECT("'" &amp; L256 &amp; "'!" &amp; M256))</f>
        <v/>
      </c>
      <c r="L256" s="120" t="s">
        <v>635</v>
      </c>
      <c r="M256" s="120" t="s">
        <v>1867</v>
      </c>
    </row>
    <row r="257" spans="1:13" ht="14.4" x14ac:dyDescent="0.3">
      <c r="A257" s="115">
        <f t="shared" ca="1" si="48"/>
        <v>0</v>
      </c>
      <c r="B257" t="s">
        <v>1650</v>
      </c>
      <c r="C257" s="122" t="s">
        <v>1110</v>
      </c>
      <c r="D257" s="118" t="s">
        <v>759</v>
      </c>
      <c r="E257" t="s">
        <v>388</v>
      </c>
      <c r="F257" s="118" t="s">
        <v>122</v>
      </c>
      <c r="H257" s="139" t="str">
        <f t="shared" ca="1" si="49"/>
        <v/>
      </c>
      <c r="I257" s="120" t="s">
        <v>635</v>
      </c>
      <c r="J257" s="120" t="s">
        <v>438</v>
      </c>
      <c r="K257" s="139" t="str">
        <f t="shared" ca="1" si="50"/>
        <v/>
      </c>
      <c r="L257" s="120" t="s">
        <v>635</v>
      </c>
      <c r="M257" s="120" t="s">
        <v>1868</v>
      </c>
    </row>
    <row r="258" spans="1:13" ht="14.4" x14ac:dyDescent="0.3">
      <c r="A258" s="115">
        <f t="shared" ca="1" si="48"/>
        <v>0</v>
      </c>
      <c r="B258" t="s">
        <v>1650</v>
      </c>
      <c r="C258" s="122" t="s">
        <v>1126</v>
      </c>
      <c r="D258" s="118" t="s">
        <v>759</v>
      </c>
      <c r="E258" t="s">
        <v>388</v>
      </c>
      <c r="F258" s="118" t="s">
        <v>197</v>
      </c>
      <c r="H258" s="139" t="str">
        <f t="shared" ca="1" si="49"/>
        <v/>
      </c>
      <c r="I258" s="120" t="s">
        <v>635</v>
      </c>
      <c r="J258" s="120" t="s">
        <v>515</v>
      </c>
      <c r="K258" s="139" t="str">
        <f t="shared" ca="1" si="50"/>
        <v/>
      </c>
      <c r="L258" s="120" t="s">
        <v>635</v>
      </c>
      <c r="M258" s="120" t="s">
        <v>1869</v>
      </c>
    </row>
    <row r="259" spans="1:13" ht="14.4" x14ac:dyDescent="0.3">
      <c r="A259" s="115">
        <f t="shared" ca="1" si="48"/>
        <v>0</v>
      </c>
      <c r="B259" t="s">
        <v>1650</v>
      </c>
      <c r="C259" s="122" t="s">
        <v>1125</v>
      </c>
      <c r="D259" s="118" t="s">
        <v>759</v>
      </c>
      <c r="E259" t="s">
        <v>388</v>
      </c>
      <c r="F259" s="118" t="s">
        <v>123</v>
      </c>
      <c r="H259" s="139" t="str">
        <f t="shared" ca="1" si="49"/>
        <v/>
      </c>
      <c r="I259" s="120" t="s">
        <v>635</v>
      </c>
      <c r="J259" s="120" t="s">
        <v>517</v>
      </c>
      <c r="K259" s="139" t="str">
        <f t="shared" ca="1" si="50"/>
        <v/>
      </c>
      <c r="L259" s="120" t="s">
        <v>635</v>
      </c>
      <c r="M259" s="120" t="s">
        <v>1870</v>
      </c>
    </row>
    <row r="260" spans="1:13" ht="14.4" x14ac:dyDescent="0.3">
      <c r="A260" s="115">
        <f t="shared" ca="1" si="48"/>
        <v>0</v>
      </c>
      <c r="B260" t="s">
        <v>1650</v>
      </c>
      <c r="C260" s="122" t="s">
        <v>1111</v>
      </c>
      <c r="D260" s="118" t="s">
        <v>759</v>
      </c>
      <c r="E260" t="s">
        <v>388</v>
      </c>
      <c r="F260" s="118" t="s">
        <v>124</v>
      </c>
      <c r="H260" s="139" t="str">
        <f t="shared" ca="1" si="49"/>
        <v/>
      </c>
      <c r="I260" s="120" t="s">
        <v>635</v>
      </c>
      <c r="J260" s="120" t="s">
        <v>519</v>
      </c>
      <c r="K260" s="139" t="str">
        <f t="shared" ca="1" si="50"/>
        <v/>
      </c>
      <c r="L260" s="120" t="s">
        <v>635</v>
      </c>
      <c r="M260" s="120" t="s">
        <v>1871</v>
      </c>
    </row>
    <row r="261" spans="1:13" ht="14.4" x14ac:dyDescent="0.3">
      <c r="A261" s="115">
        <f t="shared" ca="1" si="48"/>
        <v>0</v>
      </c>
      <c r="B261" t="s">
        <v>1650</v>
      </c>
      <c r="C261" s="122" t="s">
        <v>1112</v>
      </c>
      <c r="D261" s="118" t="s">
        <v>759</v>
      </c>
      <c r="E261" t="s">
        <v>388</v>
      </c>
      <c r="F261" s="118" t="s">
        <v>125</v>
      </c>
      <c r="H261" s="139" t="str">
        <f t="shared" ca="1" si="49"/>
        <v/>
      </c>
      <c r="I261" s="120" t="s">
        <v>635</v>
      </c>
      <c r="J261" s="120" t="s">
        <v>521</v>
      </c>
      <c r="K261" s="139" t="str">
        <f t="shared" ca="1" si="50"/>
        <v/>
      </c>
      <c r="L261" s="120" t="s">
        <v>635</v>
      </c>
      <c r="M261" s="120" t="s">
        <v>1840</v>
      </c>
    </row>
    <row r="262" spans="1:13" ht="14.4" x14ac:dyDescent="0.3">
      <c r="A262" s="115">
        <f t="shared" ca="1" si="48"/>
        <v>0</v>
      </c>
      <c r="B262" t="s">
        <v>1650</v>
      </c>
      <c r="C262" s="122" t="s">
        <v>1113</v>
      </c>
      <c r="D262" s="118" t="s">
        <v>759</v>
      </c>
      <c r="E262" t="s">
        <v>389</v>
      </c>
      <c r="F262" s="118" t="s">
        <v>638</v>
      </c>
      <c r="H262" s="139" t="str">
        <f t="shared" ca="1" si="49"/>
        <v/>
      </c>
      <c r="I262" s="120" t="s">
        <v>635</v>
      </c>
      <c r="J262" s="120" t="s">
        <v>1141</v>
      </c>
      <c r="K262" s="139" t="str">
        <f t="shared" ca="1" si="50"/>
        <v/>
      </c>
      <c r="L262" s="120" t="s">
        <v>635</v>
      </c>
      <c r="M262" s="120" t="s">
        <v>1923</v>
      </c>
    </row>
    <row r="263" spans="1:13" ht="14.4" x14ac:dyDescent="0.3">
      <c r="A263" s="115">
        <f t="shared" ca="1" si="48"/>
        <v>0</v>
      </c>
      <c r="B263" t="s">
        <v>1650</v>
      </c>
      <c r="C263" s="122" t="s">
        <v>1114</v>
      </c>
      <c r="D263" s="118" t="s">
        <v>759</v>
      </c>
      <c r="E263" t="s">
        <v>389</v>
      </c>
      <c r="F263" s="118" t="s">
        <v>639</v>
      </c>
      <c r="H263" s="139" t="str">
        <f t="shared" ca="1" si="49"/>
        <v/>
      </c>
      <c r="I263" s="120" t="s">
        <v>635</v>
      </c>
      <c r="J263" s="120" t="s">
        <v>1142</v>
      </c>
      <c r="K263" s="139" t="str">
        <f t="shared" ca="1" si="50"/>
        <v/>
      </c>
      <c r="L263" s="120" t="s">
        <v>635</v>
      </c>
      <c r="M263" s="120" t="s">
        <v>1924</v>
      </c>
    </row>
    <row r="264" spans="1:13" ht="14.4" x14ac:dyDescent="0.3">
      <c r="A264" s="115">
        <f t="shared" ca="1" si="48"/>
        <v>0</v>
      </c>
      <c r="B264" t="s">
        <v>1650</v>
      </c>
      <c r="C264" s="122" t="s">
        <v>1115</v>
      </c>
      <c r="D264" s="118" t="s">
        <v>759</v>
      </c>
      <c r="E264" t="s">
        <v>389</v>
      </c>
      <c r="F264" s="118" t="s">
        <v>196</v>
      </c>
      <c r="H264" s="139" t="str">
        <f t="shared" ca="1" si="49"/>
        <v/>
      </c>
      <c r="I264" s="120" t="s">
        <v>635</v>
      </c>
      <c r="J264" s="120" t="s">
        <v>513</v>
      </c>
      <c r="K264" s="139" t="str">
        <f t="shared" ca="1" si="50"/>
        <v/>
      </c>
      <c r="L264" s="120" t="s">
        <v>635</v>
      </c>
      <c r="M264" s="120" t="s">
        <v>1925</v>
      </c>
    </row>
    <row r="265" spans="1:13" ht="14.4" x14ac:dyDescent="0.3">
      <c r="A265" s="115">
        <f t="shared" ca="1" si="48"/>
        <v>0</v>
      </c>
      <c r="B265" t="s">
        <v>1650</v>
      </c>
      <c r="C265" s="122" t="s">
        <v>1116</v>
      </c>
      <c r="D265" s="118" t="s">
        <v>759</v>
      </c>
      <c r="E265" t="s">
        <v>389</v>
      </c>
      <c r="F265" s="118" t="s">
        <v>122</v>
      </c>
      <c r="H265" s="139" t="str">
        <f t="shared" ca="1" si="49"/>
        <v/>
      </c>
      <c r="I265" s="120" t="s">
        <v>635</v>
      </c>
      <c r="J265" s="120" t="s">
        <v>514</v>
      </c>
      <c r="K265" s="139" t="str">
        <f t="shared" ca="1" si="50"/>
        <v/>
      </c>
      <c r="L265" s="120" t="s">
        <v>635</v>
      </c>
      <c r="M265" s="120" t="s">
        <v>1926</v>
      </c>
    </row>
    <row r="266" spans="1:13" ht="14.4" x14ac:dyDescent="0.3">
      <c r="A266" s="115">
        <f t="shared" ca="1" si="48"/>
        <v>0</v>
      </c>
      <c r="B266" t="s">
        <v>1650</v>
      </c>
      <c r="C266" s="122" t="s">
        <v>1133</v>
      </c>
      <c r="D266" s="118" t="s">
        <v>759</v>
      </c>
      <c r="E266" t="s">
        <v>389</v>
      </c>
      <c r="F266" s="118" t="s">
        <v>197</v>
      </c>
      <c r="H266" s="139" t="str">
        <f t="shared" ca="1" si="49"/>
        <v/>
      </c>
      <c r="I266" s="120" t="s">
        <v>635</v>
      </c>
      <c r="J266" s="120" t="s">
        <v>516</v>
      </c>
      <c r="K266" s="139" t="str">
        <f t="shared" ca="1" si="50"/>
        <v/>
      </c>
      <c r="L266" s="120" t="s">
        <v>635</v>
      </c>
      <c r="M266" s="120" t="s">
        <v>1927</v>
      </c>
    </row>
    <row r="267" spans="1:13" ht="14.4" x14ac:dyDescent="0.3">
      <c r="A267" s="115">
        <f t="shared" ca="1" si="48"/>
        <v>0</v>
      </c>
      <c r="B267" t="s">
        <v>1650</v>
      </c>
      <c r="C267" s="122" t="s">
        <v>1134</v>
      </c>
      <c r="D267" s="118" t="s">
        <v>759</v>
      </c>
      <c r="E267" t="s">
        <v>389</v>
      </c>
      <c r="F267" s="118" t="s">
        <v>123</v>
      </c>
      <c r="H267" s="139" t="str">
        <f t="shared" ca="1" si="49"/>
        <v/>
      </c>
      <c r="I267" s="120" t="s">
        <v>635</v>
      </c>
      <c r="J267" s="120" t="s">
        <v>518</v>
      </c>
      <c r="K267" s="139" t="str">
        <f t="shared" ca="1" si="50"/>
        <v/>
      </c>
      <c r="L267" s="120" t="s">
        <v>635</v>
      </c>
      <c r="M267" s="120" t="s">
        <v>1928</v>
      </c>
    </row>
    <row r="268" spans="1:13" ht="14.4" x14ac:dyDescent="0.3">
      <c r="A268" s="115">
        <f t="shared" ca="1" si="48"/>
        <v>0</v>
      </c>
      <c r="B268" t="s">
        <v>1650</v>
      </c>
      <c r="C268" s="122" t="s">
        <v>1117</v>
      </c>
      <c r="D268" s="118" t="s">
        <v>759</v>
      </c>
      <c r="E268" t="s">
        <v>389</v>
      </c>
      <c r="F268" s="118" t="s">
        <v>124</v>
      </c>
      <c r="H268" s="139" t="str">
        <f t="shared" ca="1" si="49"/>
        <v/>
      </c>
      <c r="I268" s="120" t="s">
        <v>635</v>
      </c>
      <c r="J268" s="120" t="s">
        <v>520</v>
      </c>
      <c r="K268" s="139" t="str">
        <f t="shared" ca="1" si="50"/>
        <v/>
      </c>
      <c r="L268" s="120" t="s">
        <v>635</v>
      </c>
      <c r="M268" s="120" t="s">
        <v>1929</v>
      </c>
    </row>
    <row r="269" spans="1:13" ht="14.4" x14ac:dyDescent="0.3">
      <c r="A269" s="115">
        <f t="shared" ca="1" si="48"/>
        <v>0</v>
      </c>
      <c r="B269" t="s">
        <v>1650</v>
      </c>
      <c r="C269" s="122" t="s">
        <v>1118</v>
      </c>
      <c r="D269" s="118" t="s">
        <v>759</v>
      </c>
      <c r="E269" t="s">
        <v>389</v>
      </c>
      <c r="F269" s="118" t="s">
        <v>125</v>
      </c>
      <c r="H269" s="139" t="str">
        <f t="shared" ca="1" si="49"/>
        <v/>
      </c>
      <c r="I269" s="120" t="s">
        <v>635</v>
      </c>
      <c r="J269" s="120" t="s">
        <v>522</v>
      </c>
      <c r="K269" s="139" t="str">
        <f t="shared" ca="1" si="50"/>
        <v/>
      </c>
      <c r="L269" s="120" t="s">
        <v>635</v>
      </c>
      <c r="M269" s="120" t="s">
        <v>1898</v>
      </c>
    </row>
    <row r="270" spans="1:13" ht="14.4" x14ac:dyDescent="0.3">
      <c r="A270" s="115">
        <f t="shared" ca="1" si="48"/>
        <v>0</v>
      </c>
      <c r="B270" t="s">
        <v>1650</v>
      </c>
      <c r="C270" s="122" t="s">
        <v>1119</v>
      </c>
      <c r="D270" s="118" t="s">
        <v>759</v>
      </c>
      <c r="E270" t="s">
        <v>115</v>
      </c>
      <c r="F270" s="118" t="s">
        <v>638</v>
      </c>
      <c r="H270" s="139" t="str">
        <f t="shared" ca="1" si="49"/>
        <v/>
      </c>
      <c r="I270" s="120" t="s">
        <v>635</v>
      </c>
      <c r="J270" s="120" t="s">
        <v>1143</v>
      </c>
      <c r="K270" s="139" t="str">
        <f t="shared" ca="1" si="50"/>
        <v/>
      </c>
      <c r="L270" s="120" t="s">
        <v>635</v>
      </c>
      <c r="M270" s="120" t="s">
        <v>1979</v>
      </c>
    </row>
    <row r="271" spans="1:13" ht="14.4" x14ac:dyDescent="0.3">
      <c r="A271" s="115">
        <f t="shared" ca="1" si="48"/>
        <v>0</v>
      </c>
      <c r="B271" t="s">
        <v>1650</v>
      </c>
      <c r="C271" s="122" t="s">
        <v>1120</v>
      </c>
      <c r="D271" s="118" t="s">
        <v>759</v>
      </c>
      <c r="E271" t="s">
        <v>115</v>
      </c>
      <c r="F271" s="118" t="s">
        <v>639</v>
      </c>
      <c r="H271" s="139" t="str">
        <f t="shared" ca="1" si="49"/>
        <v/>
      </c>
      <c r="I271" s="120" t="s">
        <v>635</v>
      </c>
      <c r="J271" s="120" t="s">
        <v>1144</v>
      </c>
      <c r="K271" s="139" t="str">
        <f t="shared" ca="1" si="50"/>
        <v/>
      </c>
      <c r="L271" s="120" t="s">
        <v>635</v>
      </c>
      <c r="M271" s="120" t="s">
        <v>1980</v>
      </c>
    </row>
    <row r="272" spans="1:13" ht="14.4" x14ac:dyDescent="0.3">
      <c r="A272" s="115">
        <f t="shared" ca="1" si="48"/>
        <v>0</v>
      </c>
      <c r="B272" t="s">
        <v>1650</v>
      </c>
      <c r="C272" s="122" t="s">
        <v>1121</v>
      </c>
      <c r="D272" s="118" t="s">
        <v>759</v>
      </c>
      <c r="E272" t="s">
        <v>115</v>
      </c>
      <c r="F272" s="118" t="s">
        <v>196</v>
      </c>
      <c r="H272" s="139" t="str">
        <f t="shared" ca="1" si="49"/>
        <v/>
      </c>
      <c r="I272" s="120" t="s">
        <v>635</v>
      </c>
      <c r="J272" s="120" t="s">
        <v>1145</v>
      </c>
      <c r="K272" s="139" t="str">
        <f t="shared" ca="1" si="50"/>
        <v/>
      </c>
      <c r="L272" s="120" t="s">
        <v>635</v>
      </c>
      <c r="M272" s="120" t="s">
        <v>1981</v>
      </c>
    </row>
    <row r="273" spans="1:13" ht="14.4" x14ac:dyDescent="0.3">
      <c r="A273" s="115">
        <f t="shared" ca="1" si="48"/>
        <v>0</v>
      </c>
      <c r="B273" t="s">
        <v>1650</v>
      </c>
      <c r="C273" s="122" t="s">
        <v>1122</v>
      </c>
      <c r="D273" s="118" t="s">
        <v>759</v>
      </c>
      <c r="E273" t="s">
        <v>115</v>
      </c>
      <c r="F273" s="118" t="s">
        <v>122</v>
      </c>
      <c r="H273" s="139" t="str">
        <f t="shared" ca="1" si="49"/>
        <v/>
      </c>
      <c r="I273" s="120" t="s">
        <v>635</v>
      </c>
      <c r="J273" s="120" t="s">
        <v>1146</v>
      </c>
      <c r="K273" s="139" t="str">
        <f t="shared" ca="1" si="50"/>
        <v/>
      </c>
      <c r="L273" s="120" t="s">
        <v>635</v>
      </c>
      <c r="M273" s="120" t="s">
        <v>1982</v>
      </c>
    </row>
    <row r="274" spans="1:13" ht="14.4" x14ac:dyDescent="0.3">
      <c r="A274" s="115">
        <f t="shared" ca="1" si="48"/>
        <v>0</v>
      </c>
      <c r="B274" t="s">
        <v>1650</v>
      </c>
      <c r="C274" s="122" t="s">
        <v>1135</v>
      </c>
      <c r="D274" s="118" t="s">
        <v>759</v>
      </c>
      <c r="E274" t="s">
        <v>115</v>
      </c>
      <c r="F274" s="118" t="s">
        <v>197</v>
      </c>
      <c r="H274" s="139" t="str">
        <f t="shared" ca="1" si="49"/>
        <v/>
      </c>
      <c r="I274" s="120" t="s">
        <v>635</v>
      </c>
      <c r="J274" s="120" t="s">
        <v>1147</v>
      </c>
      <c r="K274" s="139" t="str">
        <f t="shared" ca="1" si="50"/>
        <v/>
      </c>
      <c r="L274" s="120" t="s">
        <v>635</v>
      </c>
      <c r="M274" s="120" t="s">
        <v>1983</v>
      </c>
    </row>
    <row r="275" spans="1:13" ht="14.4" x14ac:dyDescent="0.3">
      <c r="A275" s="115">
        <f t="shared" ca="1" si="48"/>
        <v>0</v>
      </c>
      <c r="B275" t="s">
        <v>1650</v>
      </c>
      <c r="C275" s="122" t="s">
        <v>1136</v>
      </c>
      <c r="D275" s="118" t="s">
        <v>759</v>
      </c>
      <c r="E275" t="s">
        <v>115</v>
      </c>
      <c r="F275" s="118" t="s">
        <v>123</v>
      </c>
      <c r="H275" s="139" t="str">
        <f t="shared" ca="1" si="49"/>
        <v/>
      </c>
      <c r="I275" s="120" t="s">
        <v>635</v>
      </c>
      <c r="J275" s="120" t="s">
        <v>1148</v>
      </c>
      <c r="K275" s="139" t="str">
        <f t="shared" ca="1" si="50"/>
        <v/>
      </c>
      <c r="L275" s="120" t="s">
        <v>635</v>
      </c>
      <c r="M275" s="120" t="s">
        <v>1984</v>
      </c>
    </row>
    <row r="276" spans="1:13" ht="14.4" x14ac:dyDescent="0.3">
      <c r="A276" s="115">
        <f t="shared" ca="1" si="48"/>
        <v>0</v>
      </c>
      <c r="B276" t="s">
        <v>1650</v>
      </c>
      <c r="C276" s="122" t="s">
        <v>1123</v>
      </c>
      <c r="D276" s="118" t="s">
        <v>759</v>
      </c>
      <c r="E276" t="s">
        <v>115</v>
      </c>
      <c r="F276" s="118" t="s">
        <v>124</v>
      </c>
      <c r="H276" s="139" t="str">
        <f t="shared" ca="1" si="49"/>
        <v/>
      </c>
      <c r="I276" s="120" t="s">
        <v>635</v>
      </c>
      <c r="J276" s="120" t="s">
        <v>1149</v>
      </c>
      <c r="K276" s="139" t="str">
        <f t="shared" ca="1" si="50"/>
        <v/>
      </c>
      <c r="L276" s="120" t="s">
        <v>635</v>
      </c>
      <c r="M276" s="120" t="s">
        <v>1985</v>
      </c>
    </row>
    <row r="277" spans="1:13" ht="14.4" x14ac:dyDescent="0.3">
      <c r="A277" s="115">
        <f t="shared" ca="1" si="48"/>
        <v>0</v>
      </c>
      <c r="B277" t="s">
        <v>1650</v>
      </c>
      <c r="C277" s="122" t="s">
        <v>1124</v>
      </c>
      <c r="D277" s="118" t="s">
        <v>759</v>
      </c>
      <c r="E277" t="s">
        <v>115</v>
      </c>
      <c r="F277" s="118" t="s">
        <v>125</v>
      </c>
      <c r="H277" s="139" t="str">
        <f t="shared" ca="1" si="49"/>
        <v/>
      </c>
      <c r="I277" s="120" t="s">
        <v>635</v>
      </c>
      <c r="J277" s="120" t="s">
        <v>834</v>
      </c>
      <c r="K277" s="139" t="str">
        <f t="shared" ca="1" si="50"/>
        <v/>
      </c>
      <c r="L277" s="120" t="s">
        <v>635</v>
      </c>
      <c r="M277" s="120" t="s">
        <v>1954</v>
      </c>
    </row>
    <row r="278" spans="1:13" ht="14.4" x14ac:dyDescent="0.3">
      <c r="A278" s="115">
        <f t="shared" ca="1" si="48"/>
        <v>0</v>
      </c>
      <c r="B278" t="s">
        <v>1650</v>
      </c>
      <c r="C278" s="122" t="s">
        <v>1150</v>
      </c>
      <c r="D278" s="118" t="s">
        <v>239</v>
      </c>
      <c r="E278" t="s">
        <v>51</v>
      </c>
      <c r="F278" s="118" t="s">
        <v>87</v>
      </c>
      <c r="H278" s="139" t="str">
        <f t="shared" ca="1" si="49"/>
        <v/>
      </c>
      <c r="I278" s="120" t="s">
        <v>635</v>
      </c>
      <c r="J278" s="120" t="s">
        <v>1170</v>
      </c>
      <c r="K278" s="139" t="str">
        <f t="shared" ca="1" si="50"/>
        <v/>
      </c>
      <c r="L278" s="120" t="s">
        <v>635</v>
      </c>
      <c r="M278" s="120" t="s">
        <v>1697</v>
      </c>
    </row>
    <row r="279" spans="1:13" ht="14.4" x14ac:dyDescent="0.3">
      <c r="A279" s="115">
        <f t="shared" ca="1" si="48"/>
        <v>0</v>
      </c>
      <c r="B279" t="s">
        <v>1650</v>
      </c>
      <c r="C279" s="122" t="s">
        <v>1151</v>
      </c>
      <c r="D279" s="118" t="s">
        <v>239</v>
      </c>
      <c r="E279" t="s">
        <v>51</v>
      </c>
      <c r="F279" s="118" t="s">
        <v>88</v>
      </c>
      <c r="H279" s="139" t="str">
        <f t="shared" ca="1" si="49"/>
        <v/>
      </c>
      <c r="I279" s="120" t="s">
        <v>635</v>
      </c>
      <c r="J279" s="120" t="s">
        <v>1171</v>
      </c>
      <c r="K279" s="139" t="str">
        <f t="shared" ca="1" si="50"/>
        <v/>
      </c>
      <c r="L279" s="120" t="s">
        <v>635</v>
      </c>
      <c r="M279" s="120" t="s">
        <v>1698</v>
      </c>
    </row>
    <row r="280" spans="1:13" ht="14.4" x14ac:dyDescent="0.3">
      <c r="A280" s="115">
        <f t="shared" ca="1" si="48"/>
        <v>0</v>
      </c>
      <c r="B280" t="s">
        <v>1650</v>
      </c>
      <c r="C280" s="122" t="s">
        <v>1152</v>
      </c>
      <c r="D280" s="118" t="s">
        <v>239</v>
      </c>
      <c r="E280" t="s">
        <v>51</v>
      </c>
      <c r="F280" s="118" t="s">
        <v>89</v>
      </c>
      <c r="H280" s="139" t="str">
        <f t="shared" ca="1" si="49"/>
        <v/>
      </c>
      <c r="I280" s="120" t="s">
        <v>635</v>
      </c>
      <c r="J280" s="120" t="s">
        <v>404</v>
      </c>
      <c r="K280" s="139" t="str">
        <f t="shared" ca="1" si="50"/>
        <v/>
      </c>
      <c r="L280" s="120" t="s">
        <v>635</v>
      </c>
      <c r="M280" s="120" t="s">
        <v>1668</v>
      </c>
    </row>
    <row r="281" spans="1:13" ht="14.4" x14ac:dyDescent="0.3">
      <c r="A281" s="115">
        <f t="shared" ca="1" si="48"/>
        <v>0</v>
      </c>
      <c r="B281" t="s">
        <v>1650</v>
      </c>
      <c r="C281" s="122" t="s">
        <v>1153</v>
      </c>
      <c r="D281" s="118" t="s">
        <v>239</v>
      </c>
      <c r="E281" t="s">
        <v>51</v>
      </c>
      <c r="F281" s="118" t="s">
        <v>81</v>
      </c>
      <c r="H281" s="139" t="str">
        <f t="shared" ca="1" si="49"/>
        <v/>
      </c>
      <c r="I281" s="120" t="s">
        <v>635</v>
      </c>
      <c r="J281" s="120" t="s">
        <v>405</v>
      </c>
      <c r="K281" s="139" t="str">
        <f t="shared" ca="1" si="50"/>
        <v/>
      </c>
      <c r="L281" s="120" t="s">
        <v>635</v>
      </c>
      <c r="M281" s="120" t="s">
        <v>1669</v>
      </c>
    </row>
    <row r="282" spans="1:13" ht="14.4" x14ac:dyDescent="0.3">
      <c r="A282" s="115">
        <f t="shared" ca="1" si="48"/>
        <v>0</v>
      </c>
      <c r="B282" t="s">
        <v>1650</v>
      </c>
      <c r="C282" s="122" t="s">
        <v>1154</v>
      </c>
      <c r="D282" s="118" t="s">
        <v>239</v>
      </c>
      <c r="E282" t="s">
        <v>52</v>
      </c>
      <c r="F282" s="118" t="s">
        <v>87</v>
      </c>
      <c r="H282" s="139" t="str">
        <f t="shared" ca="1" si="49"/>
        <v/>
      </c>
      <c r="I282" s="120" t="s">
        <v>635</v>
      </c>
      <c r="J282" s="120" t="s">
        <v>553</v>
      </c>
      <c r="K282" s="139" t="str">
        <f t="shared" ca="1" si="50"/>
        <v/>
      </c>
      <c r="L282" s="120" t="s">
        <v>635</v>
      </c>
      <c r="M282" s="120" t="s">
        <v>1756</v>
      </c>
    </row>
    <row r="283" spans="1:13" ht="14.4" x14ac:dyDescent="0.3">
      <c r="A283" s="115">
        <f t="shared" ca="1" si="48"/>
        <v>0</v>
      </c>
      <c r="B283" t="s">
        <v>1650</v>
      </c>
      <c r="C283" s="122" t="s">
        <v>1155</v>
      </c>
      <c r="D283" s="118" t="s">
        <v>239</v>
      </c>
      <c r="E283" t="s">
        <v>52</v>
      </c>
      <c r="F283" s="118" t="s">
        <v>88</v>
      </c>
      <c r="H283" s="139" t="str">
        <f t="shared" ca="1" si="49"/>
        <v/>
      </c>
      <c r="I283" s="120" t="s">
        <v>635</v>
      </c>
      <c r="J283" s="120" t="s">
        <v>527</v>
      </c>
      <c r="K283" s="139" t="str">
        <f t="shared" ca="1" si="50"/>
        <v/>
      </c>
      <c r="L283" s="120" t="s">
        <v>635</v>
      </c>
      <c r="M283" s="120" t="s">
        <v>1757</v>
      </c>
    </row>
    <row r="284" spans="1:13" ht="14.4" x14ac:dyDescent="0.3">
      <c r="A284" s="115">
        <f t="shared" ca="1" si="48"/>
        <v>0</v>
      </c>
      <c r="B284" t="s">
        <v>1650</v>
      </c>
      <c r="C284" s="122" t="s">
        <v>1156</v>
      </c>
      <c r="D284" s="118" t="s">
        <v>239</v>
      </c>
      <c r="E284" t="s">
        <v>52</v>
      </c>
      <c r="F284" s="118" t="s">
        <v>89</v>
      </c>
      <c r="H284" s="139" t="str">
        <f t="shared" ca="1" si="49"/>
        <v/>
      </c>
      <c r="I284" s="120" t="s">
        <v>635</v>
      </c>
      <c r="J284" s="120" t="s">
        <v>528</v>
      </c>
      <c r="K284" s="139" t="str">
        <f t="shared" ca="1" si="50"/>
        <v/>
      </c>
      <c r="L284" s="120" t="s">
        <v>635</v>
      </c>
      <c r="M284" s="120" t="s">
        <v>1727</v>
      </c>
    </row>
    <row r="285" spans="1:13" ht="14.4" x14ac:dyDescent="0.3">
      <c r="A285" s="115">
        <f t="shared" ca="1" si="48"/>
        <v>0</v>
      </c>
      <c r="B285" t="s">
        <v>1650</v>
      </c>
      <c r="C285" s="122" t="s">
        <v>1157</v>
      </c>
      <c r="D285" s="118" t="s">
        <v>239</v>
      </c>
      <c r="E285" t="s">
        <v>52</v>
      </c>
      <c r="F285" s="118" t="s">
        <v>81</v>
      </c>
      <c r="H285" s="139" t="str">
        <f t="shared" ca="1" si="49"/>
        <v/>
      </c>
      <c r="I285" s="120" t="s">
        <v>635</v>
      </c>
      <c r="J285" s="120" t="s">
        <v>529</v>
      </c>
      <c r="K285" s="139" t="str">
        <f t="shared" ca="1" si="50"/>
        <v/>
      </c>
      <c r="L285" s="120" t="s">
        <v>635</v>
      </c>
      <c r="M285" s="120" t="s">
        <v>1728</v>
      </c>
    </row>
    <row r="286" spans="1:13" ht="14.4" x14ac:dyDescent="0.3">
      <c r="A286" s="115">
        <f t="shared" ca="1" si="48"/>
        <v>0</v>
      </c>
      <c r="B286" t="s">
        <v>1650</v>
      </c>
      <c r="C286" s="122" t="s">
        <v>1158</v>
      </c>
      <c r="D286" s="118" t="s">
        <v>239</v>
      </c>
      <c r="E286" t="s">
        <v>388</v>
      </c>
      <c r="F286" s="118" t="s">
        <v>87</v>
      </c>
      <c r="H286" s="139" t="str">
        <f t="shared" ca="1" si="49"/>
        <v/>
      </c>
      <c r="I286" s="120" t="s">
        <v>635</v>
      </c>
      <c r="J286" s="120" t="s">
        <v>554</v>
      </c>
      <c r="K286" s="139" t="str">
        <f t="shared" ca="1" si="50"/>
        <v/>
      </c>
      <c r="L286" s="120" t="s">
        <v>635</v>
      </c>
      <c r="M286" s="120" t="s">
        <v>1814</v>
      </c>
    </row>
    <row r="287" spans="1:13" ht="14.4" x14ac:dyDescent="0.3">
      <c r="A287" s="115">
        <f t="shared" ca="1" si="48"/>
        <v>0</v>
      </c>
      <c r="B287" t="s">
        <v>1650</v>
      </c>
      <c r="C287" s="122" t="s">
        <v>1159</v>
      </c>
      <c r="D287" s="118" t="s">
        <v>239</v>
      </c>
      <c r="E287" t="s">
        <v>388</v>
      </c>
      <c r="F287" s="118" t="s">
        <v>88</v>
      </c>
      <c r="H287" s="139" t="str">
        <f t="shared" ca="1" si="49"/>
        <v/>
      </c>
      <c r="I287" s="120" t="s">
        <v>635</v>
      </c>
      <c r="J287" s="120" t="s">
        <v>530</v>
      </c>
      <c r="K287" s="139" t="str">
        <f t="shared" ca="1" si="50"/>
        <v/>
      </c>
      <c r="L287" s="120" t="s">
        <v>635</v>
      </c>
      <c r="M287" s="120" t="s">
        <v>1815</v>
      </c>
    </row>
    <row r="288" spans="1:13" ht="14.4" x14ac:dyDescent="0.3">
      <c r="A288" s="115">
        <f t="shared" ca="1" si="48"/>
        <v>0</v>
      </c>
      <c r="B288" t="s">
        <v>1650</v>
      </c>
      <c r="C288" s="122" t="s">
        <v>1160</v>
      </c>
      <c r="D288" s="118" t="s">
        <v>239</v>
      </c>
      <c r="E288" t="s">
        <v>388</v>
      </c>
      <c r="F288" s="118" t="s">
        <v>89</v>
      </c>
      <c r="H288" s="139" t="str">
        <f t="shared" ca="1" si="49"/>
        <v/>
      </c>
      <c r="I288" s="120" t="s">
        <v>635</v>
      </c>
      <c r="J288" s="120" t="s">
        <v>531</v>
      </c>
      <c r="K288" s="139" t="str">
        <f t="shared" ca="1" si="50"/>
        <v/>
      </c>
      <c r="L288" s="120" t="s">
        <v>635</v>
      </c>
      <c r="M288" s="120" t="s">
        <v>1785</v>
      </c>
    </row>
    <row r="289" spans="1:13" ht="14.4" x14ac:dyDescent="0.3">
      <c r="A289" s="115">
        <f t="shared" ca="1" si="48"/>
        <v>0</v>
      </c>
      <c r="B289" t="s">
        <v>1650</v>
      </c>
      <c r="C289" s="122" t="s">
        <v>1161</v>
      </c>
      <c r="D289" s="118" t="s">
        <v>239</v>
      </c>
      <c r="E289" t="s">
        <v>388</v>
      </c>
      <c r="F289" s="118" t="s">
        <v>81</v>
      </c>
      <c r="H289" s="139" t="str">
        <f t="shared" ca="1" si="49"/>
        <v/>
      </c>
      <c r="I289" s="120" t="s">
        <v>635</v>
      </c>
      <c r="J289" s="120" t="s">
        <v>532</v>
      </c>
      <c r="K289" s="139" t="str">
        <f t="shared" ca="1" si="50"/>
        <v/>
      </c>
      <c r="L289" s="120" t="s">
        <v>635</v>
      </c>
      <c r="M289" s="120" t="s">
        <v>1786</v>
      </c>
    </row>
    <row r="290" spans="1:13" ht="14.4" x14ac:dyDescent="0.3">
      <c r="A290" s="115">
        <f t="shared" ca="1" si="48"/>
        <v>0</v>
      </c>
      <c r="B290" t="s">
        <v>1650</v>
      </c>
      <c r="C290" s="122" t="s">
        <v>1162</v>
      </c>
      <c r="D290" s="118" t="s">
        <v>239</v>
      </c>
      <c r="E290" t="s">
        <v>389</v>
      </c>
      <c r="F290" s="118" t="s">
        <v>87</v>
      </c>
      <c r="H290" s="139" t="str">
        <f t="shared" ca="1" si="49"/>
        <v/>
      </c>
      <c r="I290" s="120" t="s">
        <v>635</v>
      </c>
      <c r="J290" s="120" t="s">
        <v>1172</v>
      </c>
      <c r="K290" s="139" t="str">
        <f t="shared" ca="1" si="50"/>
        <v/>
      </c>
      <c r="L290" s="120" t="s">
        <v>635</v>
      </c>
      <c r="M290" s="120" t="s">
        <v>1872</v>
      </c>
    </row>
    <row r="291" spans="1:13" ht="14.4" x14ac:dyDescent="0.3">
      <c r="A291" s="115">
        <f t="shared" ref="A291:A358" ca="1" si="55">INDIRECT("'" &amp; $N$1 &amp; "'!" &amp; $N$2)</f>
        <v>0</v>
      </c>
      <c r="B291" t="s">
        <v>1650</v>
      </c>
      <c r="C291" s="122" t="s">
        <v>1163</v>
      </c>
      <c r="D291" s="118" t="s">
        <v>239</v>
      </c>
      <c r="E291" t="s">
        <v>389</v>
      </c>
      <c r="F291" s="118" t="s">
        <v>88</v>
      </c>
      <c r="H291" s="139" t="str">
        <f t="shared" ca="1" si="49"/>
        <v/>
      </c>
      <c r="I291" s="120" t="s">
        <v>635</v>
      </c>
      <c r="J291" s="120" t="s">
        <v>1173</v>
      </c>
      <c r="K291" s="139" t="str">
        <f t="shared" ca="1" si="50"/>
        <v/>
      </c>
      <c r="L291" s="120" t="s">
        <v>635</v>
      </c>
      <c r="M291" s="120" t="s">
        <v>1873</v>
      </c>
    </row>
    <row r="292" spans="1:13" ht="14.4" x14ac:dyDescent="0.3">
      <c r="A292" s="115">
        <f t="shared" ca="1" si="55"/>
        <v>0</v>
      </c>
      <c r="B292" t="s">
        <v>1650</v>
      </c>
      <c r="C292" s="122" t="s">
        <v>1164</v>
      </c>
      <c r="D292" s="118" t="s">
        <v>239</v>
      </c>
      <c r="E292" t="s">
        <v>389</v>
      </c>
      <c r="F292" s="118" t="s">
        <v>89</v>
      </c>
      <c r="H292" s="139" t="str">
        <f t="shared" ca="1" si="49"/>
        <v/>
      </c>
      <c r="I292" s="120" t="s">
        <v>635</v>
      </c>
      <c r="J292" s="120" t="s">
        <v>837</v>
      </c>
      <c r="K292" s="139" t="str">
        <f t="shared" ca="1" si="50"/>
        <v/>
      </c>
      <c r="L292" s="120" t="s">
        <v>635</v>
      </c>
      <c r="M292" s="120" t="s">
        <v>1843</v>
      </c>
    </row>
    <row r="293" spans="1:13" ht="14.4" x14ac:dyDescent="0.3">
      <c r="A293" s="115">
        <f t="shared" ca="1" si="55"/>
        <v>0</v>
      </c>
      <c r="B293" t="s">
        <v>1650</v>
      </c>
      <c r="C293" s="122" t="s">
        <v>1165</v>
      </c>
      <c r="D293" s="118" t="s">
        <v>239</v>
      </c>
      <c r="E293" t="s">
        <v>389</v>
      </c>
      <c r="F293" s="118" t="s">
        <v>81</v>
      </c>
      <c r="H293" s="139" t="str">
        <f t="shared" ca="1" si="49"/>
        <v/>
      </c>
      <c r="I293" s="120" t="s">
        <v>635</v>
      </c>
      <c r="J293" s="120" t="s">
        <v>838</v>
      </c>
      <c r="K293" s="139" t="str">
        <f t="shared" ca="1" si="50"/>
        <v/>
      </c>
      <c r="L293" s="120" t="s">
        <v>635</v>
      </c>
      <c r="M293" s="120" t="s">
        <v>1844</v>
      </c>
    </row>
    <row r="294" spans="1:13" ht="14.4" x14ac:dyDescent="0.3">
      <c r="A294" s="115">
        <f t="shared" ca="1" si="55"/>
        <v>0</v>
      </c>
      <c r="B294" t="s">
        <v>1650</v>
      </c>
      <c r="C294" s="122" t="s">
        <v>1166</v>
      </c>
      <c r="D294" s="118" t="s">
        <v>239</v>
      </c>
      <c r="E294" t="s">
        <v>115</v>
      </c>
      <c r="F294" s="118" t="s">
        <v>87</v>
      </c>
      <c r="H294" s="139" t="str">
        <f t="shared" ca="1" si="49"/>
        <v/>
      </c>
      <c r="I294" s="120" t="s">
        <v>635</v>
      </c>
      <c r="J294" s="120" t="s">
        <v>1186</v>
      </c>
      <c r="K294" s="139" t="str">
        <f t="shared" ca="1" si="50"/>
        <v/>
      </c>
      <c r="L294" s="120" t="s">
        <v>635</v>
      </c>
      <c r="M294" s="120" t="s">
        <v>1986</v>
      </c>
    </row>
    <row r="295" spans="1:13" ht="14.4" x14ac:dyDescent="0.3">
      <c r="A295" s="115">
        <f t="shared" ca="1" si="55"/>
        <v>0</v>
      </c>
      <c r="B295" t="s">
        <v>1650</v>
      </c>
      <c r="C295" s="122" t="s">
        <v>1167</v>
      </c>
      <c r="D295" s="118" t="s">
        <v>239</v>
      </c>
      <c r="E295" t="s">
        <v>115</v>
      </c>
      <c r="F295" s="118" t="s">
        <v>88</v>
      </c>
      <c r="H295" s="139" t="str">
        <f t="shared" ref="H295:H349" ca="1" si="56">IF(INDIRECT("'" &amp; I295 &amp; "'!" &amp; J295)="","",INDIRECT("'" &amp; I295 &amp; "'!" &amp; J295))</f>
        <v/>
      </c>
      <c r="I295" s="120" t="s">
        <v>635</v>
      </c>
      <c r="J295" s="120" t="s">
        <v>1187</v>
      </c>
      <c r="K295" s="139" t="str">
        <f t="shared" ref="K295:K350" ca="1" si="57">IF(INDIRECT("'" &amp; L295 &amp; "'!" &amp; M295)="","",INDIRECT("'" &amp; L295 &amp; "'!" &amp; M295))</f>
        <v/>
      </c>
      <c r="L295" s="120" t="s">
        <v>635</v>
      </c>
      <c r="M295" s="120" t="s">
        <v>1987</v>
      </c>
    </row>
    <row r="296" spans="1:13" ht="14.4" x14ac:dyDescent="0.3">
      <c r="A296" s="115">
        <f t="shared" ca="1" si="55"/>
        <v>0</v>
      </c>
      <c r="B296" t="s">
        <v>1650</v>
      </c>
      <c r="C296" s="122" t="s">
        <v>1168</v>
      </c>
      <c r="D296" s="118" t="s">
        <v>239</v>
      </c>
      <c r="E296" t="s">
        <v>115</v>
      </c>
      <c r="F296" s="118" t="s">
        <v>89</v>
      </c>
      <c r="H296" s="139" t="str">
        <f t="shared" ca="1" si="56"/>
        <v/>
      </c>
      <c r="I296" s="120" t="s">
        <v>635</v>
      </c>
      <c r="J296" s="120" t="s">
        <v>841</v>
      </c>
      <c r="K296" s="139" t="str">
        <f t="shared" ca="1" si="57"/>
        <v/>
      </c>
      <c r="L296" s="120" t="s">
        <v>635</v>
      </c>
      <c r="M296" s="120" t="s">
        <v>1957</v>
      </c>
    </row>
    <row r="297" spans="1:13" ht="14.4" x14ac:dyDescent="0.3">
      <c r="A297" s="115">
        <f t="shared" ca="1" si="55"/>
        <v>0</v>
      </c>
      <c r="B297" t="s">
        <v>1650</v>
      </c>
      <c r="C297" s="122" t="s">
        <v>1169</v>
      </c>
      <c r="D297" s="118" t="s">
        <v>239</v>
      </c>
      <c r="E297" t="s">
        <v>115</v>
      </c>
      <c r="F297" s="118" t="s">
        <v>81</v>
      </c>
      <c r="H297" s="139" t="str">
        <f t="shared" ca="1" si="56"/>
        <v/>
      </c>
      <c r="I297" s="120" t="s">
        <v>635</v>
      </c>
      <c r="J297" s="120" t="s">
        <v>842</v>
      </c>
      <c r="K297" s="139" t="str">
        <f t="shared" ca="1" si="57"/>
        <v/>
      </c>
      <c r="L297" s="120" t="s">
        <v>635</v>
      </c>
      <c r="M297" s="120" t="s">
        <v>1958</v>
      </c>
    </row>
    <row r="298" spans="1:13" ht="14.55" customHeight="1" x14ac:dyDescent="0.3">
      <c r="A298" s="115">
        <f t="shared" ca="1" si="55"/>
        <v>0</v>
      </c>
      <c r="B298" t="s">
        <v>1651</v>
      </c>
      <c r="C298" s="122" t="s">
        <v>1174</v>
      </c>
      <c r="D298" s="118" t="s">
        <v>760</v>
      </c>
      <c r="E298" t="s">
        <v>50</v>
      </c>
      <c r="F298" s="118" t="s">
        <v>119</v>
      </c>
      <c r="H298" s="139" t="str">
        <f t="shared" ca="1" si="56"/>
        <v/>
      </c>
      <c r="I298" s="120" t="s">
        <v>641</v>
      </c>
      <c r="J298" s="120" t="s">
        <v>1175</v>
      </c>
      <c r="L298" s="120" t="s">
        <v>641</v>
      </c>
      <c r="M298" s="120" t="s">
        <v>1699</v>
      </c>
    </row>
    <row r="299" spans="1:13" ht="14.4" x14ac:dyDescent="0.3">
      <c r="A299" s="115">
        <f t="shared" ca="1" si="55"/>
        <v>0</v>
      </c>
      <c r="B299" t="s">
        <v>1651</v>
      </c>
      <c r="C299" s="122" t="s">
        <v>1176</v>
      </c>
      <c r="D299" s="118" t="s">
        <v>760</v>
      </c>
      <c r="E299" t="s">
        <v>51</v>
      </c>
      <c r="F299" s="118" t="s">
        <v>119</v>
      </c>
      <c r="H299" s="139" t="str">
        <f t="shared" ca="1" si="56"/>
        <v/>
      </c>
      <c r="I299" s="120" t="s">
        <v>641</v>
      </c>
      <c r="J299" s="120" t="s">
        <v>1181</v>
      </c>
      <c r="K299" s="139" t="str">
        <f t="shared" ca="1" si="57"/>
        <v/>
      </c>
      <c r="L299" s="120" t="s">
        <v>641</v>
      </c>
      <c r="M299" s="120" t="s">
        <v>1758</v>
      </c>
    </row>
    <row r="300" spans="1:13" ht="14.4" x14ac:dyDescent="0.3">
      <c r="A300" s="115">
        <f t="shared" ca="1" si="55"/>
        <v>0</v>
      </c>
      <c r="B300" t="s">
        <v>1651</v>
      </c>
      <c r="C300" s="122" t="s">
        <v>1177</v>
      </c>
      <c r="D300" s="118" t="s">
        <v>760</v>
      </c>
      <c r="E300" t="s">
        <v>52</v>
      </c>
      <c r="F300" s="118" t="s">
        <v>119</v>
      </c>
      <c r="H300" s="139" t="str">
        <f t="shared" ca="1" si="56"/>
        <v/>
      </c>
      <c r="I300" s="120" t="s">
        <v>641</v>
      </c>
      <c r="J300" s="120" t="s">
        <v>1182</v>
      </c>
      <c r="K300" s="139" t="str">
        <f t="shared" ca="1" si="57"/>
        <v/>
      </c>
      <c r="L300" s="120" t="s">
        <v>641</v>
      </c>
      <c r="M300" s="120" t="s">
        <v>1816</v>
      </c>
    </row>
    <row r="301" spans="1:13" ht="14.4" x14ac:dyDescent="0.3">
      <c r="A301" s="115">
        <f t="shared" ca="1" si="55"/>
        <v>0</v>
      </c>
      <c r="B301" t="s">
        <v>1651</v>
      </c>
      <c r="C301" s="122" t="s">
        <v>1178</v>
      </c>
      <c r="D301" s="118" t="s">
        <v>760</v>
      </c>
      <c r="E301" t="s">
        <v>388</v>
      </c>
      <c r="F301" s="118" t="s">
        <v>119</v>
      </c>
      <c r="H301" s="139" t="str">
        <f t="shared" ca="1" si="56"/>
        <v/>
      </c>
      <c r="I301" s="120" t="s">
        <v>641</v>
      </c>
      <c r="J301" s="120" t="s">
        <v>1183</v>
      </c>
      <c r="K301" s="139" t="str">
        <f t="shared" ca="1" si="57"/>
        <v/>
      </c>
      <c r="L301" s="120" t="s">
        <v>641</v>
      </c>
      <c r="M301" s="120" t="s">
        <v>1874</v>
      </c>
    </row>
    <row r="302" spans="1:13" ht="14.4" x14ac:dyDescent="0.3">
      <c r="A302" s="115">
        <f t="shared" ca="1" si="55"/>
        <v>0</v>
      </c>
      <c r="B302" t="s">
        <v>1651</v>
      </c>
      <c r="C302" s="122" t="s">
        <v>1179</v>
      </c>
      <c r="D302" s="118" t="s">
        <v>760</v>
      </c>
      <c r="E302" t="s">
        <v>389</v>
      </c>
      <c r="F302" s="118" t="s">
        <v>119</v>
      </c>
      <c r="H302" s="139" t="str">
        <f t="shared" ca="1" si="56"/>
        <v/>
      </c>
      <c r="I302" s="120" t="s">
        <v>641</v>
      </c>
      <c r="J302" s="120" t="s">
        <v>1184</v>
      </c>
      <c r="K302" s="139" t="str">
        <f t="shared" ca="1" si="57"/>
        <v/>
      </c>
      <c r="L302" s="120" t="s">
        <v>641</v>
      </c>
      <c r="M302" s="120" t="s">
        <v>1930</v>
      </c>
    </row>
    <row r="303" spans="1:13" ht="14.4" x14ac:dyDescent="0.3">
      <c r="A303" s="115">
        <f t="shared" ca="1" si="55"/>
        <v>0</v>
      </c>
      <c r="B303" t="s">
        <v>1651</v>
      </c>
      <c r="C303" s="122" t="s">
        <v>1180</v>
      </c>
      <c r="D303" s="118" t="s">
        <v>760</v>
      </c>
      <c r="E303" t="s">
        <v>115</v>
      </c>
      <c r="F303" s="118" t="s">
        <v>119</v>
      </c>
      <c r="H303" s="139" t="str">
        <f t="shared" ca="1" si="56"/>
        <v/>
      </c>
      <c r="I303" s="120" t="s">
        <v>641</v>
      </c>
      <c r="J303" s="120" t="s">
        <v>1185</v>
      </c>
      <c r="K303" s="139" t="str">
        <f t="shared" ca="1" si="57"/>
        <v/>
      </c>
      <c r="L303" s="120" t="s">
        <v>641</v>
      </c>
      <c r="M303" s="120" t="s">
        <v>1988</v>
      </c>
    </row>
    <row r="304" spans="1:13" ht="14.4" x14ac:dyDescent="0.3">
      <c r="A304" s="115">
        <f t="shared" ca="1" si="55"/>
        <v>0</v>
      </c>
      <c r="B304" t="s">
        <v>1651</v>
      </c>
      <c r="C304" s="122" t="s">
        <v>1188</v>
      </c>
      <c r="D304" s="118" t="s">
        <v>243</v>
      </c>
      <c r="E304" t="s">
        <v>50</v>
      </c>
      <c r="F304" s="118" t="s">
        <v>119</v>
      </c>
      <c r="H304" s="139" t="str">
        <f t="shared" ca="1" si="56"/>
        <v/>
      </c>
      <c r="I304" s="120" t="s">
        <v>641</v>
      </c>
      <c r="J304" s="120" t="s">
        <v>544</v>
      </c>
      <c r="K304" s="139" t="str">
        <f t="shared" ca="1" si="57"/>
        <v/>
      </c>
      <c r="L304" s="120" t="s">
        <v>641</v>
      </c>
      <c r="M304" s="120" t="s">
        <v>1696</v>
      </c>
    </row>
    <row r="305" spans="1:13" ht="14.4" x14ac:dyDescent="0.3">
      <c r="A305" s="115">
        <f t="shared" ca="1" si="55"/>
        <v>0</v>
      </c>
      <c r="B305" t="s">
        <v>1651</v>
      </c>
      <c r="C305" s="122" t="s">
        <v>1189</v>
      </c>
      <c r="D305" s="118" t="s">
        <v>243</v>
      </c>
      <c r="E305" t="s">
        <v>51</v>
      </c>
      <c r="F305" s="118" t="s">
        <v>119</v>
      </c>
      <c r="H305" s="139" t="str">
        <f t="shared" ca="1" si="56"/>
        <v/>
      </c>
      <c r="I305" s="120" t="s">
        <v>641</v>
      </c>
      <c r="J305" s="120" t="s">
        <v>507</v>
      </c>
      <c r="K305" s="139" t="str">
        <f t="shared" ca="1" si="57"/>
        <v/>
      </c>
      <c r="L305" s="120" t="s">
        <v>641</v>
      </c>
      <c r="M305" s="120" t="s">
        <v>1755</v>
      </c>
    </row>
    <row r="306" spans="1:13" ht="14.4" x14ac:dyDescent="0.3">
      <c r="A306" s="115">
        <f t="shared" ca="1" si="55"/>
        <v>0</v>
      </c>
      <c r="B306" t="s">
        <v>1651</v>
      </c>
      <c r="C306" s="122" t="s">
        <v>1190</v>
      </c>
      <c r="D306" s="118" t="s">
        <v>243</v>
      </c>
      <c r="E306" t="s">
        <v>52</v>
      </c>
      <c r="F306" s="118" t="s">
        <v>119</v>
      </c>
      <c r="H306" s="139" t="str">
        <f t="shared" ca="1" si="56"/>
        <v/>
      </c>
      <c r="I306" s="120" t="s">
        <v>641</v>
      </c>
      <c r="J306" s="120" t="s">
        <v>508</v>
      </c>
      <c r="K306" s="139" t="str">
        <f t="shared" ca="1" si="57"/>
        <v/>
      </c>
      <c r="L306" s="120" t="s">
        <v>641</v>
      </c>
      <c r="M306" s="120" t="s">
        <v>1813</v>
      </c>
    </row>
    <row r="307" spans="1:13" ht="14.4" x14ac:dyDescent="0.3">
      <c r="A307" s="115">
        <f t="shared" ca="1" si="55"/>
        <v>0</v>
      </c>
      <c r="B307" t="s">
        <v>1651</v>
      </c>
      <c r="C307" s="122" t="s">
        <v>1191</v>
      </c>
      <c r="D307" s="118" t="s">
        <v>243</v>
      </c>
      <c r="E307" t="s">
        <v>388</v>
      </c>
      <c r="F307" s="118" t="s">
        <v>119</v>
      </c>
      <c r="H307" s="139" t="str">
        <f t="shared" ca="1" si="56"/>
        <v/>
      </c>
      <c r="I307" s="120" t="s">
        <v>641</v>
      </c>
      <c r="J307" s="120" t="s">
        <v>519</v>
      </c>
      <c r="K307" s="139" t="str">
        <f t="shared" ca="1" si="57"/>
        <v/>
      </c>
      <c r="L307" s="120" t="s">
        <v>641</v>
      </c>
      <c r="M307" s="120" t="s">
        <v>1871</v>
      </c>
    </row>
    <row r="308" spans="1:13" ht="14.4" x14ac:dyDescent="0.3">
      <c r="A308" s="115">
        <f t="shared" ca="1" si="55"/>
        <v>0</v>
      </c>
      <c r="B308" t="s">
        <v>1651</v>
      </c>
      <c r="C308" s="122" t="s">
        <v>1192</v>
      </c>
      <c r="D308" s="118" t="s">
        <v>243</v>
      </c>
      <c r="E308" t="s">
        <v>389</v>
      </c>
      <c r="F308" s="118" t="s">
        <v>119</v>
      </c>
      <c r="H308" s="139" t="str">
        <f t="shared" ca="1" si="56"/>
        <v/>
      </c>
      <c r="I308" s="120" t="s">
        <v>641</v>
      </c>
      <c r="J308" s="120" t="s">
        <v>520</v>
      </c>
      <c r="K308" s="139" t="str">
        <f t="shared" ca="1" si="57"/>
        <v/>
      </c>
      <c r="L308" s="120" t="s">
        <v>641</v>
      </c>
      <c r="M308" s="120" t="s">
        <v>1929</v>
      </c>
    </row>
    <row r="309" spans="1:13" ht="14.4" x14ac:dyDescent="0.3">
      <c r="A309" s="115">
        <f t="shared" ca="1" si="55"/>
        <v>0</v>
      </c>
      <c r="B309" t="s">
        <v>1651</v>
      </c>
      <c r="C309" s="122" t="s">
        <v>1193</v>
      </c>
      <c r="D309" s="118" t="s">
        <v>243</v>
      </c>
      <c r="E309" t="s">
        <v>115</v>
      </c>
      <c r="F309" s="118" t="s">
        <v>119</v>
      </c>
      <c r="H309" s="139" t="str">
        <f t="shared" ca="1" si="56"/>
        <v/>
      </c>
      <c r="I309" s="120" t="s">
        <v>641</v>
      </c>
      <c r="J309" s="120" t="s">
        <v>1149</v>
      </c>
      <c r="K309" s="139" t="str">
        <f t="shared" ca="1" si="57"/>
        <v/>
      </c>
      <c r="L309" s="120" t="s">
        <v>641</v>
      </c>
      <c r="M309" s="120" t="s">
        <v>1985</v>
      </c>
    </row>
    <row r="310" spans="1:13" ht="14.4" x14ac:dyDescent="0.3">
      <c r="A310" s="115">
        <f t="shared" ca="1" si="55"/>
        <v>0</v>
      </c>
      <c r="B310" t="s">
        <v>1651</v>
      </c>
      <c r="C310" s="122" t="s">
        <v>1200</v>
      </c>
      <c r="D310" s="118" t="s">
        <v>246</v>
      </c>
      <c r="E310" t="s">
        <v>244</v>
      </c>
      <c r="F310" s="118" t="s">
        <v>131</v>
      </c>
      <c r="G310" s="118" t="s">
        <v>50</v>
      </c>
      <c r="H310" s="139" t="str">
        <f t="shared" ca="1" si="56"/>
        <v/>
      </c>
      <c r="I310" s="120" t="s">
        <v>641</v>
      </c>
      <c r="J310" s="120" t="s">
        <v>1171</v>
      </c>
      <c r="K310" s="139" t="str">
        <f t="shared" ca="1" si="57"/>
        <v/>
      </c>
      <c r="L310" s="120" t="s">
        <v>641</v>
      </c>
      <c r="M310" s="120" t="s">
        <v>1698</v>
      </c>
    </row>
    <row r="311" spans="1:13" ht="14.4" x14ac:dyDescent="0.3">
      <c r="A311" s="115">
        <f t="shared" ca="1" si="55"/>
        <v>0</v>
      </c>
      <c r="B311" t="s">
        <v>1651</v>
      </c>
      <c r="C311" s="122" t="s">
        <v>1201</v>
      </c>
      <c r="D311" s="118" t="s">
        <v>246</v>
      </c>
      <c r="E311" t="s">
        <v>244</v>
      </c>
      <c r="F311" s="118" t="s">
        <v>132</v>
      </c>
      <c r="G311" s="118" t="s">
        <v>50</v>
      </c>
      <c r="H311" s="139" t="str">
        <f t="shared" ca="1" si="56"/>
        <v/>
      </c>
      <c r="I311" s="120" t="s">
        <v>641</v>
      </c>
      <c r="J311" s="120" t="s">
        <v>404</v>
      </c>
      <c r="K311" s="139" t="str">
        <f t="shared" ca="1" si="57"/>
        <v/>
      </c>
      <c r="L311" s="120" t="s">
        <v>641</v>
      </c>
      <c r="M311" s="120" t="s">
        <v>1668</v>
      </c>
    </row>
    <row r="312" spans="1:13" ht="14.4" x14ac:dyDescent="0.3">
      <c r="A312" s="115">
        <f t="shared" ca="1" si="55"/>
        <v>0</v>
      </c>
      <c r="B312" t="s">
        <v>1651</v>
      </c>
      <c r="C312" s="122" t="s">
        <v>1202</v>
      </c>
      <c r="D312" s="118" t="s">
        <v>246</v>
      </c>
      <c r="E312" t="s">
        <v>244</v>
      </c>
      <c r="F312" s="118" t="s">
        <v>133</v>
      </c>
      <c r="G312" s="118" t="s">
        <v>50</v>
      </c>
      <c r="H312" s="139" t="str">
        <f t="shared" ca="1" si="56"/>
        <v/>
      </c>
      <c r="I312" s="120" t="s">
        <v>641</v>
      </c>
      <c r="J312" s="120" t="s">
        <v>405</v>
      </c>
      <c r="K312" s="139" t="str">
        <f t="shared" ca="1" si="57"/>
        <v/>
      </c>
      <c r="L312" s="120" t="s">
        <v>641</v>
      </c>
      <c r="M312" s="120" t="s">
        <v>1669</v>
      </c>
    </row>
    <row r="313" spans="1:13" ht="14.4" x14ac:dyDescent="0.3">
      <c r="A313" s="115">
        <f t="shared" ca="1" si="55"/>
        <v>0</v>
      </c>
      <c r="B313" t="s">
        <v>1651</v>
      </c>
      <c r="C313" s="122" t="s">
        <v>1203</v>
      </c>
      <c r="D313" s="118" t="s">
        <v>246</v>
      </c>
      <c r="E313" t="s">
        <v>244</v>
      </c>
      <c r="F313" s="118" t="s">
        <v>644</v>
      </c>
      <c r="G313" s="118" t="s">
        <v>50</v>
      </c>
      <c r="H313" s="139" t="str">
        <f t="shared" ca="1" si="56"/>
        <v/>
      </c>
      <c r="I313" s="120" t="s">
        <v>641</v>
      </c>
      <c r="J313" s="120" t="s">
        <v>406</v>
      </c>
      <c r="K313" s="139" t="str">
        <f t="shared" ca="1" si="57"/>
        <v/>
      </c>
      <c r="L313" s="120" t="s">
        <v>641</v>
      </c>
      <c r="M313" s="120" t="s">
        <v>1689</v>
      </c>
    </row>
    <row r="314" spans="1:13" ht="14.4" x14ac:dyDescent="0.3">
      <c r="A314" s="115">
        <f t="shared" ca="1" si="55"/>
        <v>0</v>
      </c>
      <c r="B314" t="s">
        <v>1651</v>
      </c>
      <c r="C314" s="122" t="s">
        <v>1204</v>
      </c>
      <c r="D314" s="118" t="s">
        <v>246</v>
      </c>
      <c r="E314" t="s">
        <v>244</v>
      </c>
      <c r="F314" s="118" t="s">
        <v>645</v>
      </c>
      <c r="G314" s="118" t="s">
        <v>50</v>
      </c>
      <c r="H314" s="139" t="str">
        <f t="shared" ca="1" si="56"/>
        <v/>
      </c>
      <c r="I314" s="120" t="s">
        <v>641</v>
      </c>
      <c r="J314" s="120" t="s">
        <v>456</v>
      </c>
      <c r="K314" s="139" t="str">
        <f t="shared" ca="1" si="57"/>
        <v/>
      </c>
      <c r="L314" s="120" t="s">
        <v>641</v>
      </c>
      <c r="M314" s="120" t="s">
        <v>1700</v>
      </c>
    </row>
    <row r="315" spans="1:13" ht="14.4" x14ac:dyDescent="0.3">
      <c r="A315" s="115">
        <f t="shared" ca="1" si="55"/>
        <v>0</v>
      </c>
      <c r="B315" t="s">
        <v>1651</v>
      </c>
      <c r="C315" s="122" t="s">
        <v>1205</v>
      </c>
      <c r="D315" s="118" t="s">
        <v>246</v>
      </c>
      <c r="E315" t="s">
        <v>244</v>
      </c>
      <c r="F315" s="118" t="s">
        <v>134</v>
      </c>
      <c r="G315" s="118" t="s">
        <v>50</v>
      </c>
      <c r="H315" s="139" t="str">
        <f t="shared" ca="1" si="56"/>
        <v/>
      </c>
      <c r="I315" s="120" t="s">
        <v>641</v>
      </c>
      <c r="J315" s="120" t="s">
        <v>459</v>
      </c>
      <c r="K315" s="139" t="str">
        <f t="shared" ca="1" si="57"/>
        <v/>
      </c>
      <c r="L315" s="120" t="s">
        <v>641</v>
      </c>
      <c r="M315" s="120" t="s">
        <v>1701</v>
      </c>
    </row>
    <row r="316" spans="1:13" ht="14.4" x14ac:dyDescent="0.3">
      <c r="A316" s="115">
        <f t="shared" ca="1" si="55"/>
        <v>0</v>
      </c>
      <c r="B316" t="s">
        <v>1651</v>
      </c>
      <c r="C316" s="122" t="s">
        <v>1206</v>
      </c>
      <c r="D316" s="118" t="s">
        <v>246</v>
      </c>
      <c r="E316" t="s">
        <v>244</v>
      </c>
      <c r="F316" s="118" t="s">
        <v>135</v>
      </c>
      <c r="G316" s="118" t="s">
        <v>50</v>
      </c>
      <c r="H316" s="139" t="str">
        <f t="shared" ca="1" si="56"/>
        <v/>
      </c>
      <c r="I316" s="120" t="s">
        <v>641</v>
      </c>
      <c r="J316" s="120" t="s">
        <v>1194</v>
      </c>
      <c r="K316" s="139" t="str">
        <f t="shared" ca="1" si="57"/>
        <v/>
      </c>
      <c r="L316" s="120" t="s">
        <v>641</v>
      </c>
      <c r="M316" s="120" t="s">
        <v>1702</v>
      </c>
    </row>
    <row r="317" spans="1:13" ht="14.4" x14ac:dyDescent="0.3">
      <c r="A317" s="115">
        <f t="shared" ca="1" si="55"/>
        <v>0</v>
      </c>
      <c r="B317" t="s">
        <v>1651</v>
      </c>
      <c r="C317" s="122" t="s">
        <v>1207</v>
      </c>
      <c r="D317" s="118" t="s">
        <v>246</v>
      </c>
      <c r="E317" t="s">
        <v>244</v>
      </c>
      <c r="F317" s="118" t="s">
        <v>136</v>
      </c>
      <c r="G317" s="118" t="s">
        <v>50</v>
      </c>
      <c r="H317" s="139" t="str">
        <f t="shared" ca="1" si="56"/>
        <v/>
      </c>
      <c r="I317" s="120" t="s">
        <v>641</v>
      </c>
      <c r="J317" s="120" t="s">
        <v>1195</v>
      </c>
      <c r="K317" s="139" t="str">
        <f t="shared" ca="1" si="57"/>
        <v/>
      </c>
      <c r="L317" s="120" t="s">
        <v>641</v>
      </c>
      <c r="M317" s="120" t="s">
        <v>1703</v>
      </c>
    </row>
    <row r="318" spans="1:13" ht="14.4" x14ac:dyDescent="0.3">
      <c r="A318" s="115">
        <f t="shared" ca="1" si="55"/>
        <v>0</v>
      </c>
      <c r="B318" t="s">
        <v>1651</v>
      </c>
      <c r="C318" s="122" t="s">
        <v>1208</v>
      </c>
      <c r="D318" s="118" t="s">
        <v>246</v>
      </c>
      <c r="E318" t="s">
        <v>244</v>
      </c>
      <c r="F318" s="118" t="s">
        <v>137</v>
      </c>
      <c r="G318" s="118" t="s">
        <v>50</v>
      </c>
      <c r="H318" s="139" t="str">
        <f t="shared" ca="1" si="56"/>
        <v/>
      </c>
      <c r="I318" s="120" t="s">
        <v>641</v>
      </c>
      <c r="J318" s="120" t="s">
        <v>1196</v>
      </c>
      <c r="K318" s="139" t="str">
        <f t="shared" ca="1" si="57"/>
        <v/>
      </c>
      <c r="L318" s="120" t="s">
        <v>641</v>
      </c>
      <c r="M318" s="120" t="s">
        <v>1704</v>
      </c>
    </row>
    <row r="319" spans="1:13" ht="14.4" x14ac:dyDescent="0.3">
      <c r="A319" s="115">
        <f t="shared" ca="1" si="55"/>
        <v>0</v>
      </c>
      <c r="B319" t="s">
        <v>1651</v>
      </c>
      <c r="C319" s="122" t="s">
        <v>1209</v>
      </c>
      <c r="D319" s="118" t="s">
        <v>246</v>
      </c>
      <c r="E319" t="s">
        <v>244</v>
      </c>
      <c r="F319" s="118" t="s">
        <v>138</v>
      </c>
      <c r="G319" s="118" t="s">
        <v>50</v>
      </c>
      <c r="H319" s="139" t="str">
        <f t="shared" ca="1" si="56"/>
        <v/>
      </c>
      <c r="I319" s="120" t="s">
        <v>641</v>
      </c>
      <c r="J319" s="120" t="s">
        <v>408</v>
      </c>
      <c r="K319" s="139" t="str">
        <f t="shared" ca="1" si="57"/>
        <v/>
      </c>
      <c r="L319" s="120" t="s">
        <v>641</v>
      </c>
      <c r="M319" s="120" t="s">
        <v>1705</v>
      </c>
    </row>
    <row r="320" spans="1:13" ht="14.4" x14ac:dyDescent="0.3">
      <c r="A320" s="115">
        <f t="shared" ca="1" si="55"/>
        <v>0</v>
      </c>
      <c r="B320" t="s">
        <v>1651</v>
      </c>
      <c r="C320" s="122" t="s">
        <v>1210</v>
      </c>
      <c r="D320" s="118" t="s">
        <v>246</v>
      </c>
      <c r="E320" t="s">
        <v>244</v>
      </c>
      <c r="F320" s="118" t="s">
        <v>139</v>
      </c>
      <c r="G320" s="118" t="s">
        <v>50</v>
      </c>
      <c r="H320" s="139" t="str">
        <f t="shared" ca="1" si="56"/>
        <v/>
      </c>
      <c r="I320" s="120" t="s">
        <v>641</v>
      </c>
      <c r="J320" s="120" t="s">
        <v>1197</v>
      </c>
      <c r="K320" s="139" t="str">
        <f t="shared" ca="1" si="57"/>
        <v/>
      </c>
      <c r="L320" s="120" t="s">
        <v>641</v>
      </c>
      <c r="M320" s="120" t="s">
        <v>1706</v>
      </c>
    </row>
    <row r="321" spans="1:13" ht="14.4" x14ac:dyDescent="0.3">
      <c r="A321" s="115">
        <f t="shared" ca="1" si="55"/>
        <v>0</v>
      </c>
      <c r="B321" t="s">
        <v>1651</v>
      </c>
      <c r="C321" s="122" t="s">
        <v>1211</v>
      </c>
      <c r="D321" s="118" t="s">
        <v>246</v>
      </c>
      <c r="E321" t="s">
        <v>244</v>
      </c>
      <c r="F321" s="118" t="s">
        <v>140</v>
      </c>
      <c r="G321" s="118" t="s">
        <v>50</v>
      </c>
      <c r="H321" s="139" t="str">
        <f t="shared" ca="1" si="56"/>
        <v/>
      </c>
      <c r="I321" s="120" t="s">
        <v>641</v>
      </c>
      <c r="J321" s="120" t="s">
        <v>1198</v>
      </c>
      <c r="K321" s="139" t="str">
        <f t="shared" ca="1" si="57"/>
        <v/>
      </c>
      <c r="L321" s="120" t="s">
        <v>641</v>
      </c>
      <c r="M321" s="120" t="s">
        <v>1707</v>
      </c>
    </row>
    <row r="322" spans="1:13" ht="14.4" x14ac:dyDescent="0.3">
      <c r="A322" s="115">
        <f t="shared" ca="1" si="55"/>
        <v>0</v>
      </c>
      <c r="B322" t="s">
        <v>1651</v>
      </c>
      <c r="C322" s="122" t="s">
        <v>1212</v>
      </c>
      <c r="D322" s="118" t="s">
        <v>246</v>
      </c>
      <c r="E322" t="s">
        <v>244</v>
      </c>
      <c r="F322" s="118" t="s">
        <v>141</v>
      </c>
      <c r="G322" s="118" t="s">
        <v>50</v>
      </c>
      <c r="H322" s="139" t="str">
        <f t="shared" ca="1" si="56"/>
        <v/>
      </c>
      <c r="I322" s="120" t="s">
        <v>641</v>
      </c>
      <c r="J322" s="120" t="s">
        <v>412</v>
      </c>
      <c r="K322" s="139" t="str">
        <f t="shared" ca="1" si="57"/>
        <v/>
      </c>
      <c r="L322" s="120" t="s">
        <v>641</v>
      </c>
      <c r="M322" s="120" t="s">
        <v>1670</v>
      </c>
    </row>
    <row r="323" spans="1:13" ht="14.4" x14ac:dyDescent="0.3">
      <c r="A323" s="115">
        <f t="shared" ca="1" si="55"/>
        <v>0</v>
      </c>
      <c r="B323" t="s">
        <v>1651</v>
      </c>
      <c r="C323" s="122" t="s">
        <v>1213</v>
      </c>
      <c r="D323" s="118" t="s">
        <v>246</v>
      </c>
      <c r="E323" t="s">
        <v>244</v>
      </c>
      <c r="F323" s="118" t="s">
        <v>142</v>
      </c>
      <c r="G323" s="118" t="s">
        <v>50</v>
      </c>
      <c r="H323" s="139" t="str">
        <f t="shared" ca="1" si="56"/>
        <v/>
      </c>
      <c r="I323" s="120" t="s">
        <v>641</v>
      </c>
      <c r="J323" s="120" t="s">
        <v>414</v>
      </c>
      <c r="K323" s="139" t="str">
        <f t="shared" ca="1" si="57"/>
        <v/>
      </c>
      <c r="L323" s="120" t="s">
        <v>641</v>
      </c>
      <c r="M323" s="120" t="s">
        <v>1671</v>
      </c>
    </row>
    <row r="324" spans="1:13" ht="14.4" x14ac:dyDescent="0.3">
      <c r="A324" s="115">
        <f t="shared" ca="1" si="55"/>
        <v>0</v>
      </c>
      <c r="B324" t="s">
        <v>1651</v>
      </c>
      <c r="C324" s="122" t="s">
        <v>1214</v>
      </c>
      <c r="D324" s="118" t="s">
        <v>246</v>
      </c>
      <c r="E324" t="s">
        <v>244</v>
      </c>
      <c r="F324" s="118" t="s">
        <v>143</v>
      </c>
      <c r="G324" s="118" t="s">
        <v>50</v>
      </c>
      <c r="H324" s="139" t="str">
        <f t="shared" ca="1" si="56"/>
        <v/>
      </c>
      <c r="I324" s="120" t="s">
        <v>641</v>
      </c>
      <c r="J324" s="120" t="s">
        <v>1199</v>
      </c>
      <c r="K324" s="139" t="str">
        <f t="shared" ca="1" si="57"/>
        <v/>
      </c>
      <c r="L324" s="120" t="s">
        <v>641</v>
      </c>
      <c r="M324" s="120" t="s">
        <v>1708</v>
      </c>
    </row>
    <row r="325" spans="1:13" ht="14.4" x14ac:dyDescent="0.3">
      <c r="A325" s="115">
        <f t="shared" ca="1" si="55"/>
        <v>0</v>
      </c>
      <c r="B325" t="s">
        <v>1651</v>
      </c>
      <c r="C325" s="122" t="s">
        <v>1236</v>
      </c>
      <c r="D325" s="118" t="s">
        <v>246</v>
      </c>
      <c r="E325" t="s">
        <v>244</v>
      </c>
      <c r="F325" s="118" t="s">
        <v>248</v>
      </c>
      <c r="G325" s="118" t="s">
        <v>50</v>
      </c>
      <c r="H325" s="139" t="str">
        <f t="shared" ref="H325:H330" ca="1" si="58">IF(INDIRECT("'" &amp; I325 &amp; "'!" &amp; J325)="","",INDIRECT("'" &amp; I325 &amp; "'!" &amp; J325))</f>
        <v/>
      </c>
      <c r="I325" s="120" t="s">
        <v>641</v>
      </c>
      <c r="J325" s="120" t="s">
        <v>549</v>
      </c>
      <c r="K325" s="139" t="str">
        <f t="shared" ref="K325:K329" ca="1" si="59">IF(INDIRECT("'" &amp; L325 &amp; "'!" &amp; M325)="","",INDIRECT("'" &amp; L325 &amp; "'!" &amp; M325))</f>
        <v/>
      </c>
      <c r="L325" s="120" t="s">
        <v>641</v>
      </c>
      <c r="M325" s="120" t="s">
        <v>1709</v>
      </c>
    </row>
    <row r="326" spans="1:13" ht="14.4" x14ac:dyDescent="0.3">
      <c r="A326" s="115">
        <f t="shared" ca="1" si="55"/>
        <v>0</v>
      </c>
      <c r="B326" t="s">
        <v>1651</v>
      </c>
      <c r="C326" s="122" t="s">
        <v>1237</v>
      </c>
      <c r="D326" s="118" t="s">
        <v>246</v>
      </c>
      <c r="E326" t="s">
        <v>244</v>
      </c>
      <c r="F326" s="118" t="s">
        <v>763</v>
      </c>
      <c r="G326" s="118" t="s">
        <v>50</v>
      </c>
      <c r="H326" s="139" t="str">
        <f t="shared" ca="1" si="58"/>
        <v/>
      </c>
      <c r="I326" s="120" t="s">
        <v>641</v>
      </c>
      <c r="J326" s="120" t="s">
        <v>550</v>
      </c>
      <c r="K326" s="139" t="str">
        <f t="shared" ca="1" si="59"/>
        <v/>
      </c>
      <c r="L326" s="120" t="s">
        <v>641</v>
      </c>
      <c r="M326" s="120" t="s">
        <v>1710</v>
      </c>
    </row>
    <row r="327" spans="1:13" ht="14.4" x14ac:dyDescent="0.3">
      <c r="A327" s="115">
        <f t="shared" ca="1" si="55"/>
        <v>0</v>
      </c>
      <c r="B327" t="s">
        <v>1651</v>
      </c>
      <c r="C327" s="122" t="s">
        <v>1238</v>
      </c>
      <c r="D327" s="118" t="s">
        <v>246</v>
      </c>
      <c r="E327" t="s">
        <v>244</v>
      </c>
      <c r="F327" s="118" t="s">
        <v>144</v>
      </c>
      <c r="G327" s="118" t="s">
        <v>50</v>
      </c>
      <c r="H327" s="139" t="str">
        <f t="shared" ca="1" si="58"/>
        <v/>
      </c>
      <c r="I327" s="120" t="s">
        <v>641</v>
      </c>
      <c r="J327" s="120" t="s">
        <v>551</v>
      </c>
      <c r="K327" s="139" t="str">
        <f t="shared" ca="1" si="59"/>
        <v/>
      </c>
      <c r="L327" s="120" t="s">
        <v>641</v>
      </c>
      <c r="M327" s="120" t="s">
        <v>1711</v>
      </c>
    </row>
    <row r="328" spans="1:13" ht="14.4" x14ac:dyDescent="0.3">
      <c r="A328" s="115">
        <f t="shared" ca="1" si="55"/>
        <v>0</v>
      </c>
      <c r="B328" t="s">
        <v>1651</v>
      </c>
      <c r="C328" s="122" t="s">
        <v>1239</v>
      </c>
      <c r="D328" s="118" t="s">
        <v>246</v>
      </c>
      <c r="E328" t="s">
        <v>244</v>
      </c>
      <c r="F328" s="118" t="s">
        <v>249</v>
      </c>
      <c r="G328" s="118" t="s">
        <v>50</v>
      </c>
      <c r="H328" s="139" t="str">
        <f t="shared" ca="1" si="58"/>
        <v/>
      </c>
      <c r="I328" s="120" t="s">
        <v>641</v>
      </c>
      <c r="J328" s="120" t="s">
        <v>552</v>
      </c>
      <c r="K328" s="139" t="str">
        <f t="shared" ca="1" si="59"/>
        <v/>
      </c>
      <c r="L328" s="120" t="s">
        <v>641</v>
      </c>
      <c r="M328" s="120" t="s">
        <v>1712</v>
      </c>
    </row>
    <row r="329" spans="1:13" ht="14.4" x14ac:dyDescent="0.3">
      <c r="A329" s="115">
        <f t="shared" ca="1" si="55"/>
        <v>0</v>
      </c>
      <c r="B329" t="s">
        <v>1651</v>
      </c>
      <c r="C329" s="122" t="s">
        <v>1240</v>
      </c>
      <c r="D329" s="118" t="s">
        <v>246</v>
      </c>
      <c r="E329" t="s">
        <v>244</v>
      </c>
      <c r="F329" s="118" t="s">
        <v>145</v>
      </c>
      <c r="G329" s="118" t="s">
        <v>50</v>
      </c>
      <c r="H329" s="139" t="str">
        <f t="shared" ca="1" si="58"/>
        <v/>
      </c>
      <c r="I329" s="120" t="s">
        <v>641</v>
      </c>
      <c r="J329" s="120" t="s">
        <v>1241</v>
      </c>
      <c r="K329" s="139" t="str">
        <f t="shared" ca="1" si="59"/>
        <v/>
      </c>
      <c r="L329" s="120" t="s">
        <v>641</v>
      </c>
      <c r="M329" s="120" t="s">
        <v>1713</v>
      </c>
    </row>
    <row r="330" spans="1:13" ht="14.4" x14ac:dyDescent="0.3">
      <c r="A330" s="115">
        <f t="shared" ca="1" si="55"/>
        <v>0</v>
      </c>
      <c r="B330" t="s">
        <v>1651</v>
      </c>
      <c r="C330" s="122" t="s">
        <v>1215</v>
      </c>
      <c r="D330" s="118" t="s">
        <v>246</v>
      </c>
      <c r="E330" t="s">
        <v>245</v>
      </c>
      <c r="F330" s="118" t="s">
        <v>131</v>
      </c>
      <c r="G330" s="118" t="s">
        <v>50</v>
      </c>
      <c r="H330" s="139" t="str">
        <f t="shared" ca="1" si="58"/>
        <v/>
      </c>
      <c r="I330" s="120" t="s">
        <v>641</v>
      </c>
      <c r="J330" s="120" t="s">
        <v>1173</v>
      </c>
      <c r="K330" s="139" t="str">
        <f t="shared" ca="1" si="57"/>
        <v/>
      </c>
      <c r="L330" s="120" t="s">
        <v>641</v>
      </c>
      <c r="M330" s="120" t="s">
        <v>1873</v>
      </c>
    </row>
    <row r="331" spans="1:13" ht="14.4" x14ac:dyDescent="0.3">
      <c r="A331" s="115">
        <f t="shared" ca="1" si="55"/>
        <v>0</v>
      </c>
      <c r="B331" t="s">
        <v>1651</v>
      </c>
      <c r="C331" s="122" t="s">
        <v>1216</v>
      </c>
      <c r="D331" s="118" t="s">
        <v>246</v>
      </c>
      <c r="E331" t="s">
        <v>245</v>
      </c>
      <c r="F331" s="118" t="s">
        <v>132</v>
      </c>
      <c r="G331" s="118" t="s">
        <v>50</v>
      </c>
      <c r="H331" s="139" t="str">
        <f t="shared" ca="1" si="56"/>
        <v/>
      </c>
      <c r="I331" s="120" t="s">
        <v>641</v>
      </c>
      <c r="J331" s="120" t="s">
        <v>837</v>
      </c>
      <c r="K331" s="139" t="str">
        <f t="shared" ca="1" si="57"/>
        <v/>
      </c>
      <c r="L331" s="120" t="s">
        <v>641</v>
      </c>
      <c r="M331" s="120" t="s">
        <v>1843</v>
      </c>
    </row>
    <row r="332" spans="1:13" ht="14.4" x14ac:dyDescent="0.3">
      <c r="A332" s="115">
        <f t="shared" ca="1" si="55"/>
        <v>0</v>
      </c>
      <c r="B332" t="s">
        <v>1651</v>
      </c>
      <c r="C332" s="122" t="s">
        <v>1217</v>
      </c>
      <c r="D332" s="118" t="s">
        <v>246</v>
      </c>
      <c r="E332" t="s">
        <v>245</v>
      </c>
      <c r="F332" s="118" t="s">
        <v>133</v>
      </c>
      <c r="G332" s="118" t="s">
        <v>50</v>
      </c>
      <c r="H332" s="139" t="str">
        <f t="shared" ca="1" si="56"/>
        <v/>
      </c>
      <c r="I332" s="120" t="s">
        <v>641</v>
      </c>
      <c r="J332" s="120" t="s">
        <v>838</v>
      </c>
      <c r="K332" s="139" t="str">
        <f t="shared" ca="1" si="57"/>
        <v/>
      </c>
      <c r="L332" s="120" t="s">
        <v>641</v>
      </c>
      <c r="M332" s="120" t="s">
        <v>1844</v>
      </c>
    </row>
    <row r="333" spans="1:13" ht="14.4" x14ac:dyDescent="0.3">
      <c r="A333" s="115">
        <f t="shared" ca="1" si="55"/>
        <v>0</v>
      </c>
      <c r="B333" t="s">
        <v>1651</v>
      </c>
      <c r="C333" s="122" t="s">
        <v>1218</v>
      </c>
      <c r="D333" s="118" t="s">
        <v>246</v>
      </c>
      <c r="E333" t="s">
        <v>245</v>
      </c>
      <c r="F333" s="118" t="s">
        <v>644</v>
      </c>
      <c r="G333" s="118" t="s">
        <v>50</v>
      </c>
      <c r="H333" s="139" t="str">
        <f t="shared" ca="1" si="56"/>
        <v/>
      </c>
      <c r="I333" s="120" t="s">
        <v>641</v>
      </c>
      <c r="J333" s="120" t="s">
        <v>563</v>
      </c>
      <c r="K333" s="139" t="str">
        <f t="shared" ca="1" si="57"/>
        <v/>
      </c>
      <c r="L333" s="120" t="s">
        <v>641</v>
      </c>
      <c r="M333" s="120" t="s">
        <v>1864</v>
      </c>
    </row>
    <row r="334" spans="1:13" ht="14.4" x14ac:dyDescent="0.3">
      <c r="A334" s="115">
        <f t="shared" ca="1" si="55"/>
        <v>0</v>
      </c>
      <c r="B334" t="s">
        <v>1651</v>
      </c>
      <c r="C334" s="122" t="s">
        <v>1219</v>
      </c>
      <c r="D334" s="118" t="s">
        <v>246</v>
      </c>
      <c r="E334" t="s">
        <v>245</v>
      </c>
      <c r="F334" s="118" t="s">
        <v>645</v>
      </c>
      <c r="G334" s="118" t="s">
        <v>50</v>
      </c>
      <c r="H334" s="139" t="str">
        <f t="shared" ca="1" si="56"/>
        <v/>
      </c>
      <c r="I334" s="120" t="s">
        <v>641</v>
      </c>
      <c r="J334" s="120" t="s">
        <v>1230</v>
      </c>
      <c r="K334" s="139" t="str">
        <f t="shared" ca="1" si="57"/>
        <v/>
      </c>
      <c r="L334" s="120" t="s">
        <v>641</v>
      </c>
      <c r="M334" s="120" t="s">
        <v>1875</v>
      </c>
    </row>
    <row r="335" spans="1:13" ht="14.4" x14ac:dyDescent="0.3">
      <c r="A335" s="115">
        <f t="shared" ca="1" si="55"/>
        <v>0</v>
      </c>
      <c r="B335" t="s">
        <v>1651</v>
      </c>
      <c r="C335" s="122" t="s">
        <v>1220</v>
      </c>
      <c r="D335" s="118" t="s">
        <v>246</v>
      </c>
      <c r="E335" t="s">
        <v>245</v>
      </c>
      <c r="F335" s="118" t="s">
        <v>134</v>
      </c>
      <c r="G335" s="118" t="s">
        <v>50</v>
      </c>
      <c r="H335" s="139" t="str">
        <f t="shared" ca="1" si="56"/>
        <v/>
      </c>
      <c r="I335" s="120" t="s">
        <v>641</v>
      </c>
      <c r="J335" s="120" t="s">
        <v>1231</v>
      </c>
      <c r="K335" s="139" t="str">
        <f t="shared" ca="1" si="57"/>
        <v/>
      </c>
      <c r="L335" s="120" t="s">
        <v>641</v>
      </c>
      <c r="M335" s="120" t="s">
        <v>1876</v>
      </c>
    </row>
    <row r="336" spans="1:13" ht="14.4" x14ac:dyDescent="0.3">
      <c r="A336" s="115">
        <f t="shared" ca="1" si="55"/>
        <v>0</v>
      </c>
      <c r="B336" t="s">
        <v>1651</v>
      </c>
      <c r="C336" s="122" t="s">
        <v>1221</v>
      </c>
      <c r="D336" s="118" t="s">
        <v>246</v>
      </c>
      <c r="E336" t="s">
        <v>245</v>
      </c>
      <c r="F336" s="118" t="s">
        <v>135</v>
      </c>
      <c r="G336" s="118" t="s">
        <v>50</v>
      </c>
      <c r="H336" s="139" t="str">
        <f t="shared" ca="1" si="56"/>
        <v/>
      </c>
      <c r="I336" s="120" t="s">
        <v>641</v>
      </c>
      <c r="J336" s="120" t="s">
        <v>1232</v>
      </c>
      <c r="K336" s="139" t="str">
        <f t="shared" ca="1" si="57"/>
        <v/>
      </c>
      <c r="L336" s="120" t="s">
        <v>641</v>
      </c>
      <c r="M336" s="120" t="s">
        <v>1877</v>
      </c>
    </row>
    <row r="337" spans="1:13" ht="14.4" x14ac:dyDescent="0.3">
      <c r="A337" s="115">
        <f t="shared" ca="1" si="55"/>
        <v>0</v>
      </c>
      <c r="B337" t="s">
        <v>1651</v>
      </c>
      <c r="C337" s="122" t="s">
        <v>1222</v>
      </c>
      <c r="D337" s="118" t="s">
        <v>246</v>
      </c>
      <c r="E337" t="s">
        <v>245</v>
      </c>
      <c r="F337" s="118" t="s">
        <v>136</v>
      </c>
      <c r="G337" s="118" t="s">
        <v>50</v>
      </c>
      <c r="H337" s="139" t="str">
        <f t="shared" ca="1" si="56"/>
        <v/>
      </c>
      <c r="I337" s="120" t="s">
        <v>641</v>
      </c>
      <c r="J337" s="120" t="s">
        <v>1233</v>
      </c>
      <c r="K337" s="139" t="str">
        <f t="shared" ca="1" si="57"/>
        <v/>
      </c>
      <c r="L337" s="120" t="s">
        <v>641</v>
      </c>
      <c r="M337" s="120" t="s">
        <v>1878</v>
      </c>
    </row>
    <row r="338" spans="1:13" ht="14.4" x14ac:dyDescent="0.3">
      <c r="A338" s="115">
        <f t="shared" ca="1" si="55"/>
        <v>0</v>
      </c>
      <c r="B338" t="s">
        <v>1651</v>
      </c>
      <c r="C338" s="122" t="s">
        <v>1223</v>
      </c>
      <c r="D338" s="118" t="s">
        <v>246</v>
      </c>
      <c r="E338" t="s">
        <v>245</v>
      </c>
      <c r="F338" s="118" t="s">
        <v>137</v>
      </c>
      <c r="G338" s="118" t="s">
        <v>50</v>
      </c>
      <c r="H338" s="139" t="str">
        <f t="shared" ca="1" si="56"/>
        <v/>
      </c>
      <c r="I338" s="120" t="s">
        <v>641</v>
      </c>
      <c r="J338" s="120" t="s">
        <v>1234</v>
      </c>
      <c r="K338" s="139" t="str">
        <f t="shared" ca="1" si="57"/>
        <v/>
      </c>
      <c r="L338" s="120" t="s">
        <v>641</v>
      </c>
      <c r="M338" s="120" t="s">
        <v>1879</v>
      </c>
    </row>
    <row r="339" spans="1:13" ht="14.4" x14ac:dyDescent="0.3">
      <c r="A339" s="115">
        <f t="shared" ca="1" si="55"/>
        <v>0</v>
      </c>
      <c r="B339" t="s">
        <v>1651</v>
      </c>
      <c r="C339" s="122" t="s">
        <v>1224</v>
      </c>
      <c r="D339" s="118" t="s">
        <v>246</v>
      </c>
      <c r="E339" t="s">
        <v>245</v>
      </c>
      <c r="F339" s="118" t="s">
        <v>138</v>
      </c>
      <c r="G339" s="118" t="s">
        <v>50</v>
      </c>
      <c r="H339" s="139" t="str">
        <f t="shared" ca="1" si="56"/>
        <v/>
      </c>
      <c r="I339" s="120" t="s">
        <v>641</v>
      </c>
      <c r="J339" s="120" t="s">
        <v>1235</v>
      </c>
      <c r="K339" s="139" t="str">
        <f t="shared" ca="1" si="57"/>
        <v/>
      </c>
      <c r="L339" s="120" t="s">
        <v>641</v>
      </c>
      <c r="M339" s="120" t="s">
        <v>1880</v>
      </c>
    </row>
    <row r="340" spans="1:13" ht="14.4" x14ac:dyDescent="0.3">
      <c r="A340" s="115">
        <f t="shared" ca="1" si="55"/>
        <v>0</v>
      </c>
      <c r="B340" t="s">
        <v>1651</v>
      </c>
      <c r="C340" s="122" t="s">
        <v>1225</v>
      </c>
      <c r="D340" s="118" t="s">
        <v>246</v>
      </c>
      <c r="E340" t="s">
        <v>245</v>
      </c>
      <c r="F340" s="118" t="s">
        <v>139</v>
      </c>
      <c r="G340" s="118" t="s">
        <v>50</v>
      </c>
      <c r="H340" s="139" t="str">
        <f t="shared" ca="1" si="56"/>
        <v/>
      </c>
      <c r="I340" s="120" t="s">
        <v>641</v>
      </c>
      <c r="J340" s="120" t="s">
        <v>478</v>
      </c>
      <c r="K340" s="139" t="str">
        <f t="shared" ca="1" si="57"/>
        <v/>
      </c>
      <c r="L340" s="120" t="s">
        <v>641</v>
      </c>
      <c r="M340" s="120" t="s">
        <v>1881</v>
      </c>
    </row>
    <row r="341" spans="1:13" ht="14.4" x14ac:dyDescent="0.3">
      <c r="A341" s="115">
        <f t="shared" ca="1" si="55"/>
        <v>0</v>
      </c>
      <c r="B341" t="s">
        <v>1651</v>
      </c>
      <c r="C341" s="122" t="s">
        <v>1226</v>
      </c>
      <c r="D341" s="118" t="s">
        <v>246</v>
      </c>
      <c r="E341" t="s">
        <v>245</v>
      </c>
      <c r="F341" s="118" t="s">
        <v>140</v>
      </c>
      <c r="G341" s="118" t="s">
        <v>50</v>
      </c>
      <c r="H341" s="139" t="str">
        <f t="shared" ca="1" si="56"/>
        <v/>
      </c>
      <c r="I341" s="120" t="s">
        <v>641</v>
      </c>
      <c r="J341" s="120" t="s">
        <v>479</v>
      </c>
      <c r="K341" s="139" t="str">
        <f t="shared" ca="1" si="57"/>
        <v/>
      </c>
      <c r="L341" s="120" t="s">
        <v>641</v>
      </c>
      <c r="M341" s="120" t="s">
        <v>1882</v>
      </c>
    </row>
    <row r="342" spans="1:13" ht="14.4" x14ac:dyDescent="0.3">
      <c r="A342" s="115">
        <f t="shared" ca="1" si="55"/>
        <v>0</v>
      </c>
      <c r="B342" t="s">
        <v>1651</v>
      </c>
      <c r="C342" s="122" t="s">
        <v>1227</v>
      </c>
      <c r="D342" s="118" t="s">
        <v>246</v>
      </c>
      <c r="E342" t="s">
        <v>245</v>
      </c>
      <c r="F342" s="118" t="s">
        <v>141</v>
      </c>
      <c r="G342" s="118" t="s">
        <v>50</v>
      </c>
      <c r="H342" s="139" t="str">
        <f t="shared" ca="1" si="56"/>
        <v/>
      </c>
      <c r="I342" s="120" t="s">
        <v>641</v>
      </c>
      <c r="J342" s="120" t="s">
        <v>480</v>
      </c>
      <c r="K342" s="139" t="str">
        <f t="shared" ca="1" si="57"/>
        <v/>
      </c>
      <c r="L342" s="120" t="s">
        <v>641</v>
      </c>
      <c r="M342" s="120" t="s">
        <v>1845</v>
      </c>
    </row>
    <row r="343" spans="1:13" ht="14.4" x14ac:dyDescent="0.3">
      <c r="A343" s="115">
        <f t="shared" ca="1" si="55"/>
        <v>0</v>
      </c>
      <c r="B343" t="s">
        <v>1651</v>
      </c>
      <c r="C343" s="122" t="s">
        <v>1228</v>
      </c>
      <c r="D343" s="118" t="s">
        <v>246</v>
      </c>
      <c r="E343" t="s">
        <v>245</v>
      </c>
      <c r="F343" s="118" t="s">
        <v>142</v>
      </c>
      <c r="G343" s="118" t="s">
        <v>50</v>
      </c>
      <c r="H343" s="139" t="str">
        <f t="shared" ca="1" si="56"/>
        <v/>
      </c>
      <c r="I343" s="120" t="s">
        <v>641</v>
      </c>
      <c r="J343" s="120" t="s">
        <v>481</v>
      </c>
      <c r="K343" s="139" t="str">
        <f t="shared" ca="1" si="57"/>
        <v/>
      </c>
      <c r="L343" s="120" t="s">
        <v>641</v>
      </c>
      <c r="M343" s="120" t="s">
        <v>1846</v>
      </c>
    </row>
    <row r="344" spans="1:13" ht="14.4" x14ac:dyDescent="0.3">
      <c r="A344" s="115">
        <f t="shared" ca="1" si="55"/>
        <v>0</v>
      </c>
      <c r="B344" t="s">
        <v>1651</v>
      </c>
      <c r="C344" s="122" t="s">
        <v>1229</v>
      </c>
      <c r="D344" s="118" t="s">
        <v>246</v>
      </c>
      <c r="E344" t="s">
        <v>245</v>
      </c>
      <c r="F344" s="118" t="s">
        <v>143</v>
      </c>
      <c r="G344" s="118" t="s">
        <v>50</v>
      </c>
      <c r="H344" s="139" t="str">
        <f t="shared" ca="1" si="56"/>
        <v/>
      </c>
      <c r="I344" s="120" t="s">
        <v>641</v>
      </c>
      <c r="J344" s="120" t="s">
        <v>482</v>
      </c>
      <c r="K344" s="139" t="str">
        <f t="shared" ca="1" si="57"/>
        <v/>
      </c>
      <c r="L344" s="120" t="s">
        <v>641</v>
      </c>
      <c r="M344" s="120" t="s">
        <v>1883</v>
      </c>
    </row>
    <row r="345" spans="1:13" ht="14.4" x14ac:dyDescent="0.3">
      <c r="A345" s="115">
        <f t="shared" ca="1" si="55"/>
        <v>0</v>
      </c>
      <c r="B345" t="s">
        <v>1651</v>
      </c>
      <c r="C345" s="122" t="s">
        <v>1242</v>
      </c>
      <c r="D345" s="118" t="s">
        <v>246</v>
      </c>
      <c r="E345" t="s">
        <v>244</v>
      </c>
      <c r="F345" s="118" t="s">
        <v>248</v>
      </c>
      <c r="G345" s="118" t="s">
        <v>50</v>
      </c>
      <c r="H345" s="139" t="str">
        <f t="shared" ca="1" si="56"/>
        <v/>
      </c>
      <c r="I345" s="120" t="s">
        <v>641</v>
      </c>
      <c r="J345" s="120" t="s">
        <v>484</v>
      </c>
      <c r="K345" s="139" t="str">
        <f t="shared" ca="1" si="57"/>
        <v/>
      </c>
      <c r="L345" s="120" t="s">
        <v>641</v>
      </c>
      <c r="M345" s="120" t="s">
        <v>1884</v>
      </c>
    </row>
    <row r="346" spans="1:13" ht="14.4" x14ac:dyDescent="0.3">
      <c r="A346" s="115">
        <f t="shared" ca="1" si="55"/>
        <v>0</v>
      </c>
      <c r="B346" t="s">
        <v>1651</v>
      </c>
      <c r="C346" s="122" t="s">
        <v>1243</v>
      </c>
      <c r="D346" s="118" t="s">
        <v>246</v>
      </c>
      <c r="E346" t="s">
        <v>244</v>
      </c>
      <c r="F346" s="118" t="s">
        <v>763</v>
      </c>
      <c r="G346" s="118" t="s">
        <v>50</v>
      </c>
      <c r="H346" s="139" t="str">
        <f t="shared" ca="1" si="56"/>
        <v/>
      </c>
      <c r="I346" s="120" t="s">
        <v>641</v>
      </c>
      <c r="J346" s="120" t="s">
        <v>485</v>
      </c>
      <c r="K346" s="139" t="str">
        <f t="shared" ca="1" si="57"/>
        <v/>
      </c>
      <c r="L346" s="120" t="s">
        <v>641</v>
      </c>
      <c r="M346" s="120" t="s">
        <v>1885</v>
      </c>
    </row>
    <row r="347" spans="1:13" ht="14.4" x14ac:dyDescent="0.3">
      <c r="A347" s="115">
        <f t="shared" ca="1" si="55"/>
        <v>0</v>
      </c>
      <c r="B347" t="s">
        <v>1651</v>
      </c>
      <c r="C347" s="122" t="s">
        <v>1244</v>
      </c>
      <c r="D347" s="118" t="s">
        <v>246</v>
      </c>
      <c r="E347" t="s">
        <v>244</v>
      </c>
      <c r="F347" s="118" t="s">
        <v>144</v>
      </c>
      <c r="G347" s="118" t="s">
        <v>50</v>
      </c>
      <c r="H347" s="139" t="str">
        <f t="shared" ca="1" si="56"/>
        <v/>
      </c>
      <c r="I347" s="120" t="s">
        <v>641</v>
      </c>
      <c r="J347" s="120" t="s">
        <v>486</v>
      </c>
      <c r="K347" s="139" t="str">
        <f t="shared" ca="1" si="57"/>
        <v/>
      </c>
      <c r="L347" s="120" t="s">
        <v>641</v>
      </c>
      <c r="M347" s="120" t="s">
        <v>1886</v>
      </c>
    </row>
    <row r="348" spans="1:13" ht="14.4" x14ac:dyDescent="0.3">
      <c r="A348" s="115">
        <f t="shared" ca="1" si="55"/>
        <v>0</v>
      </c>
      <c r="B348" t="s">
        <v>1651</v>
      </c>
      <c r="C348" s="122" t="s">
        <v>1245</v>
      </c>
      <c r="D348" s="118" t="s">
        <v>246</v>
      </c>
      <c r="E348" t="s">
        <v>244</v>
      </c>
      <c r="F348" s="118" t="s">
        <v>249</v>
      </c>
      <c r="G348" s="118" t="s">
        <v>50</v>
      </c>
      <c r="H348" s="139" t="str">
        <f t="shared" ca="1" si="56"/>
        <v/>
      </c>
      <c r="I348" s="120" t="s">
        <v>641</v>
      </c>
      <c r="J348" s="120" t="s">
        <v>487</v>
      </c>
      <c r="K348" s="139" t="str">
        <f t="shared" ca="1" si="57"/>
        <v/>
      </c>
      <c r="L348" s="120" t="s">
        <v>641</v>
      </c>
      <c r="M348" s="120" t="s">
        <v>1887</v>
      </c>
    </row>
    <row r="349" spans="1:13" ht="14.4" x14ac:dyDescent="0.3">
      <c r="A349" s="115">
        <f t="shared" ca="1" si="55"/>
        <v>0</v>
      </c>
      <c r="B349" t="s">
        <v>1651</v>
      </c>
      <c r="C349" s="122" t="s">
        <v>1246</v>
      </c>
      <c r="D349" s="118" t="s">
        <v>246</v>
      </c>
      <c r="E349" t="s">
        <v>244</v>
      </c>
      <c r="F349" s="118" t="s">
        <v>145</v>
      </c>
      <c r="G349" s="118" t="s">
        <v>50</v>
      </c>
      <c r="H349" s="139" t="str">
        <f t="shared" ca="1" si="56"/>
        <v/>
      </c>
      <c r="I349" s="120" t="s">
        <v>641</v>
      </c>
      <c r="J349" s="120" t="s">
        <v>421</v>
      </c>
      <c r="K349" s="139" t="str">
        <f t="shared" ca="1" si="57"/>
        <v/>
      </c>
      <c r="L349" s="120" t="s">
        <v>641</v>
      </c>
      <c r="M349" s="120" t="s">
        <v>1888</v>
      </c>
    </row>
    <row r="350" spans="1:13" ht="14.4" x14ac:dyDescent="0.3">
      <c r="A350" s="115">
        <f t="shared" ca="1" si="55"/>
        <v>0</v>
      </c>
      <c r="B350" t="s">
        <v>1651</v>
      </c>
      <c r="C350" s="122" t="s">
        <v>2049</v>
      </c>
      <c r="D350" s="118" t="s">
        <v>246</v>
      </c>
      <c r="E350" t="s">
        <v>244</v>
      </c>
      <c r="F350" s="118" t="s">
        <v>131</v>
      </c>
      <c r="G350" s="118" t="s">
        <v>148</v>
      </c>
      <c r="H350" s="139" t="str">
        <f t="shared" ref="H350:H370" ca="1" si="60">IF(INDIRECT("'" &amp; I350 &amp; "'!" &amp; J350)="","",INDIRECT("'" &amp; I350 &amp; "'!" &amp; J350))</f>
        <v/>
      </c>
      <c r="I350" s="120" t="s">
        <v>641</v>
      </c>
      <c r="J350" s="120" t="s">
        <v>527</v>
      </c>
      <c r="K350" s="139" t="str">
        <f t="shared" ca="1" si="57"/>
        <v/>
      </c>
      <c r="L350" s="120" t="s">
        <v>641</v>
      </c>
      <c r="M350" s="120" t="s">
        <v>1757</v>
      </c>
    </row>
    <row r="351" spans="1:13" ht="14.4" x14ac:dyDescent="0.3">
      <c r="A351" s="115">
        <f t="shared" ca="1" si="55"/>
        <v>0</v>
      </c>
      <c r="B351" t="s">
        <v>1651</v>
      </c>
      <c r="C351" s="122" t="s">
        <v>2050</v>
      </c>
      <c r="D351" s="118" t="s">
        <v>246</v>
      </c>
      <c r="E351" t="s">
        <v>244</v>
      </c>
      <c r="F351" s="118" t="s">
        <v>132</v>
      </c>
      <c r="G351" s="118" t="s">
        <v>148</v>
      </c>
      <c r="H351" s="139" t="str">
        <f t="shared" ca="1" si="60"/>
        <v/>
      </c>
      <c r="I351" s="120" t="s">
        <v>641</v>
      </c>
      <c r="J351" s="120" t="s">
        <v>528</v>
      </c>
      <c r="K351" s="139" t="str">
        <f t="shared" ref="K351:K390" ca="1" si="61">IF(INDIRECT("'" &amp; L351 &amp; "'!" &amp; M351)="","",INDIRECT("'" &amp; L351 &amp; "'!" &amp; M351))</f>
        <v/>
      </c>
      <c r="L351" s="120" t="s">
        <v>641</v>
      </c>
      <c r="M351" s="120" t="s">
        <v>1727</v>
      </c>
    </row>
    <row r="352" spans="1:13" ht="14.4" x14ac:dyDescent="0.3">
      <c r="A352" s="115">
        <f t="shared" ca="1" si="55"/>
        <v>0</v>
      </c>
      <c r="B352" t="s">
        <v>1651</v>
      </c>
      <c r="C352" s="122" t="s">
        <v>2051</v>
      </c>
      <c r="D352" s="118" t="s">
        <v>246</v>
      </c>
      <c r="E352" t="s">
        <v>244</v>
      </c>
      <c r="F352" s="118" t="s">
        <v>133</v>
      </c>
      <c r="G352" s="118" t="s">
        <v>148</v>
      </c>
      <c r="H352" s="139" t="str">
        <f t="shared" ca="1" si="60"/>
        <v/>
      </c>
      <c r="I352" s="120" t="s">
        <v>641</v>
      </c>
      <c r="J352" s="120" t="s">
        <v>529</v>
      </c>
      <c r="K352" s="139" t="str">
        <f t="shared" ca="1" si="61"/>
        <v/>
      </c>
      <c r="L352" s="120" t="s">
        <v>641</v>
      </c>
      <c r="M352" s="120" t="s">
        <v>1728</v>
      </c>
    </row>
    <row r="353" spans="1:13" ht="14.4" x14ac:dyDescent="0.3">
      <c r="A353" s="115">
        <f t="shared" ca="1" si="55"/>
        <v>0</v>
      </c>
      <c r="B353" t="s">
        <v>1651</v>
      </c>
      <c r="C353" s="122" t="s">
        <v>2052</v>
      </c>
      <c r="D353" s="118" t="s">
        <v>246</v>
      </c>
      <c r="E353" t="s">
        <v>244</v>
      </c>
      <c r="F353" s="118" t="s">
        <v>644</v>
      </c>
      <c r="G353" s="118" t="s">
        <v>148</v>
      </c>
      <c r="H353" s="139" t="str">
        <f t="shared" ca="1" si="60"/>
        <v/>
      </c>
      <c r="I353" s="120" t="s">
        <v>641</v>
      </c>
      <c r="J353" s="120" t="s">
        <v>454</v>
      </c>
      <c r="K353" s="139" t="str">
        <f t="shared" ca="1" si="61"/>
        <v/>
      </c>
      <c r="L353" s="120" t="s">
        <v>641</v>
      </c>
      <c r="M353" s="120" t="s">
        <v>1748</v>
      </c>
    </row>
    <row r="354" spans="1:13" ht="14.4" x14ac:dyDescent="0.3">
      <c r="A354" s="115">
        <f t="shared" ca="1" si="55"/>
        <v>0</v>
      </c>
      <c r="B354" t="s">
        <v>1651</v>
      </c>
      <c r="C354" s="122" t="s">
        <v>2053</v>
      </c>
      <c r="D354" s="118" t="s">
        <v>246</v>
      </c>
      <c r="E354" t="s">
        <v>244</v>
      </c>
      <c r="F354" s="118" t="s">
        <v>645</v>
      </c>
      <c r="G354" s="118" t="s">
        <v>148</v>
      </c>
      <c r="H354" s="139" t="str">
        <f t="shared" ca="1" si="60"/>
        <v/>
      </c>
      <c r="I354" s="120" t="s">
        <v>641</v>
      </c>
      <c r="J354" s="120" t="s">
        <v>457</v>
      </c>
      <c r="K354" s="139" t="str">
        <f t="shared" ca="1" si="61"/>
        <v/>
      </c>
      <c r="L354" s="120" t="s">
        <v>641</v>
      </c>
      <c r="M354" s="120" t="s">
        <v>1759</v>
      </c>
    </row>
    <row r="355" spans="1:13" ht="14.4" x14ac:dyDescent="0.3">
      <c r="A355" s="115">
        <f t="shared" ca="1" si="55"/>
        <v>0</v>
      </c>
      <c r="B355" t="s">
        <v>1651</v>
      </c>
      <c r="C355" s="122" t="s">
        <v>2054</v>
      </c>
      <c r="D355" s="118" t="s">
        <v>246</v>
      </c>
      <c r="E355" t="s">
        <v>244</v>
      </c>
      <c r="F355" s="118" t="s">
        <v>134</v>
      </c>
      <c r="G355" s="118" t="s">
        <v>148</v>
      </c>
      <c r="H355" s="139" t="str">
        <f t="shared" ca="1" si="60"/>
        <v/>
      </c>
      <c r="I355" s="120" t="s">
        <v>641</v>
      </c>
      <c r="J355" s="120" t="s">
        <v>460</v>
      </c>
      <c r="K355" s="139" t="str">
        <f t="shared" ca="1" si="61"/>
        <v/>
      </c>
      <c r="L355" s="120" t="s">
        <v>641</v>
      </c>
      <c r="M355" s="120" t="s">
        <v>1760</v>
      </c>
    </row>
    <row r="356" spans="1:13" ht="14.4" x14ac:dyDescent="0.3">
      <c r="A356" s="115">
        <f t="shared" ca="1" si="55"/>
        <v>0</v>
      </c>
      <c r="B356" t="s">
        <v>1651</v>
      </c>
      <c r="C356" s="122" t="s">
        <v>2055</v>
      </c>
      <c r="D356" s="118" t="s">
        <v>246</v>
      </c>
      <c r="E356" t="s">
        <v>244</v>
      </c>
      <c r="F356" s="118" t="s">
        <v>135</v>
      </c>
      <c r="G356" s="118" t="s">
        <v>148</v>
      </c>
      <c r="H356" s="139" t="str">
        <f t="shared" ca="1" si="60"/>
        <v/>
      </c>
      <c r="I356" s="120" t="s">
        <v>641</v>
      </c>
      <c r="J356" s="120" t="s">
        <v>497</v>
      </c>
      <c r="K356" s="139" t="str">
        <f t="shared" ca="1" si="61"/>
        <v/>
      </c>
      <c r="L356" s="120" t="s">
        <v>641</v>
      </c>
      <c r="M356" s="120" t="s">
        <v>1761</v>
      </c>
    </row>
    <row r="357" spans="1:13" ht="14.4" x14ac:dyDescent="0.3">
      <c r="A357" s="115">
        <f t="shared" ca="1" si="55"/>
        <v>0</v>
      </c>
      <c r="B357" t="s">
        <v>1651</v>
      </c>
      <c r="C357" s="122" t="s">
        <v>2056</v>
      </c>
      <c r="D357" s="118" t="s">
        <v>246</v>
      </c>
      <c r="E357" t="s">
        <v>244</v>
      </c>
      <c r="F357" s="118" t="s">
        <v>136</v>
      </c>
      <c r="G357" s="118" t="s">
        <v>148</v>
      </c>
      <c r="H357" s="139" t="str">
        <f t="shared" ca="1" si="60"/>
        <v/>
      </c>
      <c r="I357" s="120" t="s">
        <v>641</v>
      </c>
      <c r="J357" s="120" t="s">
        <v>498</v>
      </c>
      <c r="K357" s="139" t="str">
        <f t="shared" ca="1" si="61"/>
        <v/>
      </c>
      <c r="L357" s="120" t="s">
        <v>641</v>
      </c>
      <c r="M357" s="120" t="s">
        <v>1762</v>
      </c>
    </row>
    <row r="358" spans="1:13" ht="14.4" x14ac:dyDescent="0.3">
      <c r="A358" s="115">
        <f t="shared" ca="1" si="55"/>
        <v>0</v>
      </c>
      <c r="B358" t="s">
        <v>1651</v>
      </c>
      <c r="C358" s="122" t="s">
        <v>2057</v>
      </c>
      <c r="D358" s="118" t="s">
        <v>246</v>
      </c>
      <c r="E358" t="s">
        <v>244</v>
      </c>
      <c r="F358" s="118" t="s">
        <v>137</v>
      </c>
      <c r="G358" s="118" t="s">
        <v>148</v>
      </c>
      <c r="H358" s="139" t="str">
        <f t="shared" ca="1" si="60"/>
        <v/>
      </c>
      <c r="I358" s="120" t="s">
        <v>641</v>
      </c>
      <c r="J358" s="120" t="s">
        <v>407</v>
      </c>
      <c r="K358" s="139" t="str">
        <f t="shared" ca="1" si="61"/>
        <v/>
      </c>
      <c r="L358" s="120" t="s">
        <v>641</v>
      </c>
      <c r="M358" s="120" t="s">
        <v>1763</v>
      </c>
    </row>
    <row r="359" spans="1:13" ht="14.4" x14ac:dyDescent="0.3">
      <c r="A359" s="115">
        <f t="shared" ref="A359:A422" ca="1" si="62">INDIRECT("'" &amp; $N$1 &amp; "'!" &amp; $N$2)</f>
        <v>0</v>
      </c>
      <c r="B359" t="s">
        <v>1651</v>
      </c>
      <c r="C359" s="122" t="s">
        <v>2058</v>
      </c>
      <c r="D359" s="118" t="s">
        <v>246</v>
      </c>
      <c r="E359" t="s">
        <v>244</v>
      </c>
      <c r="F359" s="118" t="s">
        <v>138</v>
      </c>
      <c r="G359" s="118" t="s">
        <v>148</v>
      </c>
      <c r="H359" s="139" t="str">
        <f t="shared" ca="1" si="60"/>
        <v/>
      </c>
      <c r="I359" s="120" t="s">
        <v>641</v>
      </c>
      <c r="J359" s="120" t="s">
        <v>409</v>
      </c>
      <c r="K359" s="139" t="str">
        <f t="shared" ca="1" si="61"/>
        <v/>
      </c>
      <c r="L359" s="120" t="s">
        <v>641</v>
      </c>
      <c r="M359" s="120" t="s">
        <v>1764</v>
      </c>
    </row>
    <row r="360" spans="1:13" ht="14.4" x14ac:dyDescent="0.3">
      <c r="A360" s="115">
        <f t="shared" ca="1" si="62"/>
        <v>0</v>
      </c>
      <c r="B360" t="s">
        <v>1651</v>
      </c>
      <c r="C360" s="122" t="s">
        <v>2059</v>
      </c>
      <c r="D360" s="118" t="s">
        <v>246</v>
      </c>
      <c r="E360" t="s">
        <v>244</v>
      </c>
      <c r="F360" s="118" t="s">
        <v>139</v>
      </c>
      <c r="G360" s="118" t="s">
        <v>148</v>
      </c>
      <c r="H360" s="139" t="str">
        <f t="shared" ca="1" si="60"/>
        <v/>
      </c>
      <c r="I360" s="120" t="s">
        <v>641</v>
      </c>
      <c r="J360" s="120" t="s">
        <v>410</v>
      </c>
      <c r="K360" s="139" t="str">
        <f t="shared" ca="1" si="61"/>
        <v/>
      </c>
      <c r="L360" s="120" t="s">
        <v>641</v>
      </c>
      <c r="M360" s="120" t="s">
        <v>1765</v>
      </c>
    </row>
    <row r="361" spans="1:13" ht="14.4" x14ac:dyDescent="0.3">
      <c r="A361" s="115">
        <f t="shared" ca="1" si="62"/>
        <v>0</v>
      </c>
      <c r="B361" t="s">
        <v>1651</v>
      </c>
      <c r="C361" s="122" t="s">
        <v>2060</v>
      </c>
      <c r="D361" s="118" t="s">
        <v>246</v>
      </c>
      <c r="E361" t="s">
        <v>244</v>
      </c>
      <c r="F361" s="118" t="s">
        <v>140</v>
      </c>
      <c r="G361" s="118" t="s">
        <v>148</v>
      </c>
      <c r="H361" s="139" t="str">
        <f t="shared" ca="1" si="60"/>
        <v/>
      </c>
      <c r="I361" s="120" t="s">
        <v>641</v>
      </c>
      <c r="J361" s="120" t="s">
        <v>411</v>
      </c>
      <c r="K361" s="139" t="str">
        <f t="shared" ca="1" si="61"/>
        <v/>
      </c>
      <c r="L361" s="120" t="s">
        <v>641</v>
      </c>
      <c r="M361" s="120" t="s">
        <v>1766</v>
      </c>
    </row>
    <row r="362" spans="1:13" ht="14.4" x14ac:dyDescent="0.3">
      <c r="A362" s="115">
        <f t="shared" ca="1" si="62"/>
        <v>0</v>
      </c>
      <c r="B362" t="s">
        <v>1651</v>
      </c>
      <c r="C362" s="122" t="s">
        <v>2061</v>
      </c>
      <c r="D362" s="118" t="s">
        <v>246</v>
      </c>
      <c r="E362" t="s">
        <v>244</v>
      </c>
      <c r="F362" s="118" t="s">
        <v>141</v>
      </c>
      <c r="G362" s="118" t="s">
        <v>148</v>
      </c>
      <c r="H362" s="139" t="str">
        <f t="shared" ca="1" si="60"/>
        <v/>
      </c>
      <c r="I362" s="120" t="s">
        <v>641</v>
      </c>
      <c r="J362" s="120" t="s">
        <v>413</v>
      </c>
      <c r="K362" s="139" t="str">
        <f t="shared" ca="1" si="61"/>
        <v/>
      </c>
      <c r="L362" s="120" t="s">
        <v>641</v>
      </c>
      <c r="M362" s="120" t="s">
        <v>1729</v>
      </c>
    </row>
    <row r="363" spans="1:13" ht="14.4" x14ac:dyDescent="0.3">
      <c r="A363" s="115">
        <f t="shared" ca="1" si="62"/>
        <v>0</v>
      </c>
      <c r="B363" t="s">
        <v>1651</v>
      </c>
      <c r="C363" s="122" t="s">
        <v>2062</v>
      </c>
      <c r="D363" s="118" t="s">
        <v>246</v>
      </c>
      <c r="E363" t="s">
        <v>244</v>
      </c>
      <c r="F363" s="118" t="s">
        <v>142</v>
      </c>
      <c r="G363" s="118" t="s">
        <v>148</v>
      </c>
      <c r="H363" s="139" t="str">
        <f t="shared" ca="1" si="60"/>
        <v/>
      </c>
      <c r="I363" s="120" t="s">
        <v>641</v>
      </c>
      <c r="J363" s="120" t="s">
        <v>415</v>
      </c>
      <c r="K363" s="139" t="str">
        <f t="shared" ca="1" si="61"/>
        <v/>
      </c>
      <c r="L363" s="120" t="s">
        <v>641</v>
      </c>
      <c r="M363" s="120" t="s">
        <v>1730</v>
      </c>
    </row>
    <row r="364" spans="1:13" ht="14.4" x14ac:dyDescent="0.3">
      <c r="A364" s="115">
        <f t="shared" ca="1" si="62"/>
        <v>0</v>
      </c>
      <c r="B364" t="s">
        <v>1651</v>
      </c>
      <c r="C364" s="122" t="s">
        <v>2063</v>
      </c>
      <c r="D364" s="118" t="s">
        <v>246</v>
      </c>
      <c r="E364" t="s">
        <v>244</v>
      </c>
      <c r="F364" s="118" t="s">
        <v>143</v>
      </c>
      <c r="G364" s="118" t="s">
        <v>148</v>
      </c>
      <c r="H364" s="139" t="str">
        <f t="shared" ca="1" si="60"/>
        <v/>
      </c>
      <c r="I364" s="120" t="s">
        <v>641</v>
      </c>
      <c r="J364" s="120" t="s">
        <v>462</v>
      </c>
      <c r="K364" s="139" t="str">
        <f t="shared" ca="1" si="61"/>
        <v/>
      </c>
      <c r="L364" s="120" t="s">
        <v>641</v>
      </c>
      <c r="M364" s="120" t="s">
        <v>1767</v>
      </c>
    </row>
    <row r="365" spans="1:13" ht="14.4" x14ac:dyDescent="0.3">
      <c r="A365" s="115">
        <f t="shared" ca="1" si="62"/>
        <v>0</v>
      </c>
      <c r="B365" t="s">
        <v>1651</v>
      </c>
      <c r="C365" s="122" t="s">
        <v>2064</v>
      </c>
      <c r="D365" s="118" t="s">
        <v>246</v>
      </c>
      <c r="E365" t="s">
        <v>244</v>
      </c>
      <c r="F365" s="118" t="s">
        <v>248</v>
      </c>
      <c r="G365" s="118" t="s">
        <v>148</v>
      </c>
      <c r="H365" s="139" t="str">
        <f t="shared" ca="1" si="60"/>
        <v/>
      </c>
      <c r="I365" s="120" t="s">
        <v>641</v>
      </c>
      <c r="J365" s="120" t="s">
        <v>464</v>
      </c>
      <c r="K365" s="139" t="str">
        <f t="shared" ca="1" si="61"/>
        <v/>
      </c>
      <c r="L365" s="120" t="s">
        <v>641</v>
      </c>
      <c r="M365" s="120" t="s">
        <v>1768</v>
      </c>
    </row>
    <row r="366" spans="1:13" ht="14.4" x14ac:dyDescent="0.3">
      <c r="A366" s="115">
        <f t="shared" ca="1" si="62"/>
        <v>0</v>
      </c>
      <c r="B366" t="s">
        <v>1651</v>
      </c>
      <c r="C366" s="122" t="s">
        <v>2065</v>
      </c>
      <c r="D366" s="118" t="s">
        <v>246</v>
      </c>
      <c r="E366" t="s">
        <v>244</v>
      </c>
      <c r="F366" s="118" t="s">
        <v>763</v>
      </c>
      <c r="G366" s="118" t="s">
        <v>148</v>
      </c>
      <c r="H366" s="139" t="str">
        <f t="shared" ca="1" si="60"/>
        <v/>
      </c>
      <c r="I366" s="120" t="s">
        <v>641</v>
      </c>
      <c r="J366" s="120" t="s">
        <v>465</v>
      </c>
      <c r="K366" s="139" t="str">
        <f t="shared" ca="1" si="61"/>
        <v/>
      </c>
      <c r="L366" s="120" t="s">
        <v>641</v>
      </c>
      <c r="M366" s="120" t="s">
        <v>1769</v>
      </c>
    </row>
    <row r="367" spans="1:13" ht="14.4" x14ac:dyDescent="0.3">
      <c r="A367" s="115">
        <f t="shared" ca="1" si="62"/>
        <v>0</v>
      </c>
      <c r="B367" t="s">
        <v>1651</v>
      </c>
      <c r="C367" s="122" t="s">
        <v>2066</v>
      </c>
      <c r="D367" s="118" t="s">
        <v>246</v>
      </c>
      <c r="E367" t="s">
        <v>244</v>
      </c>
      <c r="F367" s="118" t="s">
        <v>144</v>
      </c>
      <c r="G367" s="118" t="s">
        <v>148</v>
      </c>
      <c r="H367" s="139" t="str">
        <f t="shared" ca="1" si="60"/>
        <v/>
      </c>
      <c r="I367" s="120" t="s">
        <v>641</v>
      </c>
      <c r="J367" s="120" t="s">
        <v>466</v>
      </c>
      <c r="K367" s="139" t="str">
        <f t="shared" ca="1" si="61"/>
        <v/>
      </c>
      <c r="L367" s="120" t="s">
        <v>641</v>
      </c>
      <c r="M367" s="120" t="s">
        <v>1770</v>
      </c>
    </row>
    <row r="368" spans="1:13" ht="14.4" x14ac:dyDescent="0.3">
      <c r="A368" s="115">
        <f t="shared" ca="1" si="62"/>
        <v>0</v>
      </c>
      <c r="B368" t="s">
        <v>1651</v>
      </c>
      <c r="C368" s="122" t="s">
        <v>2067</v>
      </c>
      <c r="D368" s="118" t="s">
        <v>246</v>
      </c>
      <c r="E368" t="s">
        <v>244</v>
      </c>
      <c r="F368" s="118" t="s">
        <v>249</v>
      </c>
      <c r="G368" s="118" t="s">
        <v>148</v>
      </c>
      <c r="H368" s="139" t="str">
        <f t="shared" ca="1" si="60"/>
        <v/>
      </c>
      <c r="I368" s="120" t="s">
        <v>641</v>
      </c>
      <c r="J368" s="120" t="s">
        <v>467</v>
      </c>
      <c r="K368" s="139" t="str">
        <f t="shared" ca="1" si="61"/>
        <v/>
      </c>
      <c r="L368" s="120" t="s">
        <v>641</v>
      </c>
      <c r="M368" s="120" t="s">
        <v>1771</v>
      </c>
    </row>
    <row r="369" spans="1:13" ht="14.4" x14ac:dyDescent="0.3">
      <c r="A369" s="115">
        <f t="shared" ca="1" si="62"/>
        <v>0</v>
      </c>
      <c r="B369" t="s">
        <v>1651</v>
      </c>
      <c r="C369" s="122" t="s">
        <v>2068</v>
      </c>
      <c r="D369" s="118" t="s">
        <v>246</v>
      </c>
      <c r="E369" t="s">
        <v>244</v>
      </c>
      <c r="F369" s="118" t="s">
        <v>145</v>
      </c>
      <c r="G369" s="118" t="s">
        <v>148</v>
      </c>
      <c r="H369" s="139" t="str">
        <f t="shared" ca="1" si="60"/>
        <v/>
      </c>
      <c r="I369" s="120" t="s">
        <v>641</v>
      </c>
      <c r="J369" s="120" t="s">
        <v>417</v>
      </c>
      <c r="K369" s="139" t="str">
        <f t="shared" ca="1" si="61"/>
        <v/>
      </c>
      <c r="L369" s="120" t="s">
        <v>641</v>
      </c>
      <c r="M369" s="120" t="s">
        <v>1772</v>
      </c>
    </row>
    <row r="370" spans="1:13" ht="14.4" x14ac:dyDescent="0.3">
      <c r="A370" s="115">
        <f t="shared" ca="1" si="62"/>
        <v>0</v>
      </c>
      <c r="B370" t="s">
        <v>1651</v>
      </c>
      <c r="C370" s="122" t="s">
        <v>2069</v>
      </c>
      <c r="D370" s="118" t="s">
        <v>246</v>
      </c>
      <c r="E370" t="s">
        <v>245</v>
      </c>
      <c r="F370" s="118" t="s">
        <v>131</v>
      </c>
      <c r="G370" s="118" t="s">
        <v>148</v>
      </c>
      <c r="H370" s="139" t="str">
        <f t="shared" ca="1" si="60"/>
        <v/>
      </c>
      <c r="I370" s="120" t="s">
        <v>641</v>
      </c>
      <c r="J370" s="120" t="s">
        <v>1287</v>
      </c>
      <c r="K370" s="139" t="str">
        <f t="shared" ca="1" si="61"/>
        <v/>
      </c>
      <c r="L370" s="120" t="s">
        <v>641</v>
      </c>
      <c r="M370" s="120" t="s">
        <v>1931</v>
      </c>
    </row>
    <row r="371" spans="1:13" ht="14.4" x14ac:dyDescent="0.3">
      <c r="A371" s="115">
        <f t="shared" ca="1" si="62"/>
        <v>0</v>
      </c>
      <c r="B371" t="s">
        <v>1651</v>
      </c>
      <c r="C371" s="122" t="s">
        <v>2070</v>
      </c>
      <c r="D371" s="118" t="s">
        <v>246</v>
      </c>
      <c r="E371" t="s">
        <v>245</v>
      </c>
      <c r="F371" s="118" t="s">
        <v>132</v>
      </c>
      <c r="G371" s="118" t="s">
        <v>148</v>
      </c>
      <c r="H371" s="139" t="str">
        <f t="shared" ref="H371:H410" ca="1" si="63">IF(INDIRECT("'" &amp; I371 &amp; "'!" &amp; J371)="","",INDIRECT("'" &amp; I371 &amp; "'!" &amp; J371))</f>
        <v/>
      </c>
      <c r="I371" s="120" t="s">
        <v>641</v>
      </c>
      <c r="J371" s="120" t="s">
        <v>839</v>
      </c>
      <c r="K371" s="139" t="str">
        <f t="shared" ca="1" si="61"/>
        <v/>
      </c>
      <c r="L371" s="120" t="s">
        <v>641</v>
      </c>
      <c r="M371" s="120" t="s">
        <v>1901</v>
      </c>
    </row>
    <row r="372" spans="1:13" ht="14.4" x14ac:dyDescent="0.3">
      <c r="A372" s="115">
        <f t="shared" ca="1" si="62"/>
        <v>0</v>
      </c>
      <c r="B372" t="s">
        <v>1651</v>
      </c>
      <c r="C372" s="122" t="s">
        <v>2071</v>
      </c>
      <c r="D372" s="118" t="s">
        <v>246</v>
      </c>
      <c r="E372" t="s">
        <v>245</v>
      </c>
      <c r="F372" s="118" t="s">
        <v>133</v>
      </c>
      <c r="G372" s="118" t="s">
        <v>148</v>
      </c>
      <c r="H372" s="139" t="str">
        <f t="shared" ca="1" si="63"/>
        <v/>
      </c>
      <c r="I372" s="120" t="s">
        <v>641</v>
      </c>
      <c r="J372" s="120" t="s">
        <v>840</v>
      </c>
      <c r="K372" s="139" t="str">
        <f t="shared" ca="1" si="61"/>
        <v/>
      </c>
      <c r="L372" s="120" t="s">
        <v>641</v>
      </c>
      <c r="M372" s="120" t="s">
        <v>1902</v>
      </c>
    </row>
    <row r="373" spans="1:13" ht="14.4" x14ac:dyDescent="0.3">
      <c r="A373" s="115">
        <f t="shared" ca="1" si="62"/>
        <v>0</v>
      </c>
      <c r="B373" t="s">
        <v>1651</v>
      </c>
      <c r="C373" s="122" t="s">
        <v>2072</v>
      </c>
      <c r="D373" s="118" t="s">
        <v>246</v>
      </c>
      <c r="E373" t="s">
        <v>245</v>
      </c>
      <c r="F373" s="118" t="s">
        <v>644</v>
      </c>
      <c r="G373" s="118" t="s">
        <v>148</v>
      </c>
      <c r="H373" s="139" t="str">
        <f t="shared" ca="1" si="63"/>
        <v/>
      </c>
      <c r="I373" s="120" t="s">
        <v>641</v>
      </c>
      <c r="J373" s="120" t="s">
        <v>1075</v>
      </c>
      <c r="K373" s="139" t="str">
        <f t="shared" ca="1" si="61"/>
        <v/>
      </c>
      <c r="L373" s="120" t="s">
        <v>641</v>
      </c>
      <c r="M373" s="120" t="s">
        <v>1922</v>
      </c>
    </row>
    <row r="374" spans="1:13" ht="14.4" x14ac:dyDescent="0.3">
      <c r="A374" s="115">
        <f t="shared" ca="1" si="62"/>
        <v>0</v>
      </c>
      <c r="B374" t="s">
        <v>1651</v>
      </c>
      <c r="C374" s="122" t="s">
        <v>2073</v>
      </c>
      <c r="D374" s="118" t="s">
        <v>246</v>
      </c>
      <c r="E374" t="s">
        <v>245</v>
      </c>
      <c r="F374" s="118" t="s">
        <v>645</v>
      </c>
      <c r="G374" s="118" t="s">
        <v>148</v>
      </c>
      <c r="H374" s="139" t="str">
        <f t="shared" ca="1" si="63"/>
        <v/>
      </c>
      <c r="I374" s="120" t="s">
        <v>641</v>
      </c>
      <c r="J374" s="120" t="s">
        <v>1288</v>
      </c>
      <c r="K374" s="139" t="str">
        <f t="shared" ca="1" si="61"/>
        <v/>
      </c>
      <c r="L374" s="120" t="s">
        <v>641</v>
      </c>
      <c r="M374" s="120" t="s">
        <v>1932</v>
      </c>
    </row>
    <row r="375" spans="1:13" ht="14.4" x14ac:dyDescent="0.3">
      <c r="A375" s="115">
        <f t="shared" ca="1" si="62"/>
        <v>0</v>
      </c>
      <c r="B375" t="s">
        <v>1651</v>
      </c>
      <c r="C375" s="122" t="s">
        <v>2074</v>
      </c>
      <c r="D375" s="118" t="s">
        <v>246</v>
      </c>
      <c r="E375" t="s">
        <v>245</v>
      </c>
      <c r="F375" s="118" t="s">
        <v>134</v>
      </c>
      <c r="G375" s="118" t="s">
        <v>148</v>
      </c>
      <c r="H375" s="139" t="str">
        <f t="shared" ca="1" si="63"/>
        <v/>
      </c>
      <c r="I375" s="120" t="s">
        <v>641</v>
      </c>
      <c r="J375" s="120" t="s">
        <v>1289</v>
      </c>
      <c r="K375" s="139" t="str">
        <f t="shared" ca="1" si="61"/>
        <v/>
      </c>
      <c r="L375" s="120" t="s">
        <v>641</v>
      </c>
      <c r="M375" s="120" t="s">
        <v>1933</v>
      </c>
    </row>
    <row r="376" spans="1:13" ht="14.4" x14ac:dyDescent="0.3">
      <c r="A376" s="115">
        <f t="shared" ca="1" si="62"/>
        <v>0</v>
      </c>
      <c r="B376" t="s">
        <v>1651</v>
      </c>
      <c r="C376" s="122" t="s">
        <v>2075</v>
      </c>
      <c r="D376" s="118" t="s">
        <v>246</v>
      </c>
      <c r="E376" t="s">
        <v>245</v>
      </c>
      <c r="F376" s="118" t="s">
        <v>135</v>
      </c>
      <c r="G376" s="118" t="s">
        <v>148</v>
      </c>
      <c r="H376" s="139" t="str">
        <f t="shared" ca="1" si="63"/>
        <v/>
      </c>
      <c r="I376" s="120" t="s">
        <v>641</v>
      </c>
      <c r="J376" s="120" t="s">
        <v>1290</v>
      </c>
      <c r="K376" s="139" t="str">
        <f t="shared" ca="1" si="61"/>
        <v/>
      </c>
      <c r="L376" s="120" t="s">
        <v>641</v>
      </c>
      <c r="M376" s="120" t="s">
        <v>1934</v>
      </c>
    </row>
    <row r="377" spans="1:13" ht="14.4" x14ac:dyDescent="0.3">
      <c r="A377" s="115">
        <f t="shared" ca="1" si="62"/>
        <v>0</v>
      </c>
      <c r="B377" t="s">
        <v>1651</v>
      </c>
      <c r="C377" s="122" t="s">
        <v>2076</v>
      </c>
      <c r="D377" s="118" t="s">
        <v>246</v>
      </c>
      <c r="E377" t="s">
        <v>245</v>
      </c>
      <c r="F377" s="118" t="s">
        <v>136</v>
      </c>
      <c r="G377" s="118" t="s">
        <v>148</v>
      </c>
      <c r="H377" s="139" t="str">
        <f t="shared" ca="1" si="63"/>
        <v/>
      </c>
      <c r="I377" s="120" t="s">
        <v>641</v>
      </c>
      <c r="J377" s="120" t="s">
        <v>1291</v>
      </c>
      <c r="K377" s="139" t="str">
        <f t="shared" ca="1" si="61"/>
        <v/>
      </c>
      <c r="L377" s="120" t="s">
        <v>641</v>
      </c>
      <c r="M377" s="120" t="s">
        <v>1935</v>
      </c>
    </row>
    <row r="378" spans="1:13" ht="14.4" x14ac:dyDescent="0.3">
      <c r="A378" s="115">
        <f t="shared" ca="1" si="62"/>
        <v>0</v>
      </c>
      <c r="B378" t="s">
        <v>1651</v>
      </c>
      <c r="C378" s="122" t="s">
        <v>2077</v>
      </c>
      <c r="D378" s="118" t="s">
        <v>246</v>
      </c>
      <c r="E378" t="s">
        <v>245</v>
      </c>
      <c r="F378" s="118" t="s">
        <v>137</v>
      </c>
      <c r="G378" s="118" t="s">
        <v>148</v>
      </c>
      <c r="H378" s="139" t="str">
        <f t="shared" ca="1" si="63"/>
        <v/>
      </c>
      <c r="I378" s="120" t="s">
        <v>641</v>
      </c>
      <c r="J378" s="120" t="s">
        <v>1292</v>
      </c>
      <c r="K378" s="139" t="str">
        <f t="shared" ca="1" si="61"/>
        <v/>
      </c>
      <c r="L378" s="120" t="s">
        <v>641</v>
      </c>
      <c r="M378" s="120" t="s">
        <v>1936</v>
      </c>
    </row>
    <row r="379" spans="1:13" ht="14.4" x14ac:dyDescent="0.3">
      <c r="A379" s="115">
        <f t="shared" ca="1" si="62"/>
        <v>0</v>
      </c>
      <c r="B379" t="s">
        <v>1651</v>
      </c>
      <c r="C379" s="122" t="s">
        <v>2078</v>
      </c>
      <c r="D379" s="118" t="s">
        <v>246</v>
      </c>
      <c r="E379" t="s">
        <v>245</v>
      </c>
      <c r="F379" s="118" t="s">
        <v>138</v>
      </c>
      <c r="G379" s="118" t="s">
        <v>148</v>
      </c>
      <c r="H379" s="139" t="str">
        <f t="shared" ca="1" si="63"/>
        <v/>
      </c>
      <c r="I379" s="120" t="s">
        <v>641</v>
      </c>
      <c r="J379" s="120" t="s">
        <v>1293</v>
      </c>
      <c r="K379" s="139" t="str">
        <f t="shared" ca="1" si="61"/>
        <v/>
      </c>
      <c r="L379" s="120" t="s">
        <v>641</v>
      </c>
      <c r="M379" s="120" t="s">
        <v>1937</v>
      </c>
    </row>
    <row r="380" spans="1:13" ht="14.4" x14ac:dyDescent="0.3">
      <c r="A380" s="115">
        <f t="shared" ca="1" si="62"/>
        <v>0</v>
      </c>
      <c r="B380" t="s">
        <v>1651</v>
      </c>
      <c r="C380" s="122" t="s">
        <v>2079</v>
      </c>
      <c r="D380" s="118" t="s">
        <v>246</v>
      </c>
      <c r="E380" t="s">
        <v>245</v>
      </c>
      <c r="F380" s="118" t="s">
        <v>139</v>
      </c>
      <c r="G380" s="118" t="s">
        <v>148</v>
      </c>
      <c r="H380" s="139" t="str">
        <f t="shared" ca="1" si="63"/>
        <v/>
      </c>
      <c r="I380" s="120" t="s">
        <v>641</v>
      </c>
      <c r="J380" s="120" t="s">
        <v>1294</v>
      </c>
      <c r="K380" s="139" t="str">
        <f t="shared" ca="1" si="61"/>
        <v/>
      </c>
      <c r="L380" s="120" t="s">
        <v>641</v>
      </c>
      <c r="M380" s="120" t="s">
        <v>1938</v>
      </c>
    </row>
    <row r="381" spans="1:13" ht="14.4" x14ac:dyDescent="0.3">
      <c r="A381" s="115">
        <f t="shared" ca="1" si="62"/>
        <v>0</v>
      </c>
      <c r="B381" t="s">
        <v>1651</v>
      </c>
      <c r="C381" s="122" t="s">
        <v>2080</v>
      </c>
      <c r="D381" s="118" t="s">
        <v>246</v>
      </c>
      <c r="E381" t="s">
        <v>245</v>
      </c>
      <c r="F381" s="118" t="s">
        <v>140</v>
      </c>
      <c r="G381" s="118" t="s">
        <v>148</v>
      </c>
      <c r="H381" s="139" t="str">
        <f t="shared" ca="1" si="63"/>
        <v/>
      </c>
      <c r="I381" s="120" t="s">
        <v>641</v>
      </c>
      <c r="J381" s="120" t="s">
        <v>1295</v>
      </c>
      <c r="K381" s="139" t="str">
        <f t="shared" ca="1" si="61"/>
        <v/>
      </c>
      <c r="L381" s="120" t="s">
        <v>641</v>
      </c>
      <c r="M381" s="120" t="s">
        <v>1939</v>
      </c>
    </row>
    <row r="382" spans="1:13" ht="14.4" x14ac:dyDescent="0.3">
      <c r="A382" s="115">
        <f t="shared" ca="1" si="62"/>
        <v>0</v>
      </c>
      <c r="B382" t="s">
        <v>1651</v>
      </c>
      <c r="C382" s="122" t="s">
        <v>2081</v>
      </c>
      <c r="D382" s="118" t="s">
        <v>246</v>
      </c>
      <c r="E382" t="s">
        <v>245</v>
      </c>
      <c r="F382" s="118" t="s">
        <v>141</v>
      </c>
      <c r="G382" s="118" t="s">
        <v>148</v>
      </c>
      <c r="H382" s="139" t="str">
        <f t="shared" ca="1" si="63"/>
        <v/>
      </c>
      <c r="I382" s="120" t="s">
        <v>641</v>
      </c>
      <c r="J382" s="120" t="s">
        <v>843</v>
      </c>
      <c r="K382" s="139" t="str">
        <f t="shared" ca="1" si="61"/>
        <v/>
      </c>
      <c r="L382" s="120" t="s">
        <v>641</v>
      </c>
      <c r="M382" s="120" t="s">
        <v>1903</v>
      </c>
    </row>
    <row r="383" spans="1:13" ht="14.4" x14ac:dyDescent="0.3">
      <c r="A383" s="115">
        <f t="shared" ca="1" si="62"/>
        <v>0</v>
      </c>
      <c r="B383" t="s">
        <v>1651</v>
      </c>
      <c r="C383" s="122" t="s">
        <v>2082</v>
      </c>
      <c r="D383" s="118" t="s">
        <v>246</v>
      </c>
      <c r="E383" t="s">
        <v>245</v>
      </c>
      <c r="F383" s="118" t="s">
        <v>142</v>
      </c>
      <c r="G383" s="118" t="s">
        <v>148</v>
      </c>
      <c r="H383" s="139" t="str">
        <f t="shared" ca="1" si="63"/>
        <v/>
      </c>
      <c r="I383" s="120" t="s">
        <v>641</v>
      </c>
      <c r="J383" s="120" t="s">
        <v>533</v>
      </c>
      <c r="K383" s="139" t="str">
        <f t="shared" ca="1" si="61"/>
        <v/>
      </c>
      <c r="L383" s="120" t="s">
        <v>641</v>
      </c>
      <c r="M383" s="120" t="s">
        <v>1904</v>
      </c>
    </row>
    <row r="384" spans="1:13" ht="14.4" x14ac:dyDescent="0.3">
      <c r="A384" s="115">
        <f t="shared" ca="1" si="62"/>
        <v>0</v>
      </c>
      <c r="B384" t="s">
        <v>1651</v>
      </c>
      <c r="C384" s="122" t="s">
        <v>2083</v>
      </c>
      <c r="D384" s="118" t="s">
        <v>246</v>
      </c>
      <c r="E384" t="s">
        <v>245</v>
      </c>
      <c r="F384" s="118" t="s">
        <v>143</v>
      </c>
      <c r="G384" s="118" t="s">
        <v>148</v>
      </c>
      <c r="H384" s="139" t="str">
        <f t="shared" ca="1" si="63"/>
        <v/>
      </c>
      <c r="I384" s="120" t="s">
        <v>641</v>
      </c>
      <c r="J384" s="120" t="s">
        <v>534</v>
      </c>
      <c r="K384" s="139" t="str">
        <f t="shared" ca="1" si="61"/>
        <v/>
      </c>
      <c r="L384" s="120" t="s">
        <v>641</v>
      </c>
      <c r="M384" s="120" t="s">
        <v>1940</v>
      </c>
    </row>
    <row r="385" spans="1:13" ht="14.4" x14ac:dyDescent="0.3">
      <c r="A385" s="115">
        <f t="shared" ca="1" si="62"/>
        <v>0</v>
      </c>
      <c r="B385" t="s">
        <v>1651</v>
      </c>
      <c r="C385" s="122" t="s">
        <v>2084</v>
      </c>
      <c r="D385" s="118" t="s">
        <v>246</v>
      </c>
      <c r="E385" t="s">
        <v>244</v>
      </c>
      <c r="F385" s="118" t="s">
        <v>248</v>
      </c>
      <c r="G385" s="118" t="s">
        <v>148</v>
      </c>
      <c r="H385" s="139" t="str">
        <f t="shared" ca="1" si="63"/>
        <v/>
      </c>
      <c r="I385" s="120" t="s">
        <v>641</v>
      </c>
      <c r="J385" s="120" t="s">
        <v>1296</v>
      </c>
      <c r="K385" s="139" t="str">
        <f t="shared" ca="1" si="61"/>
        <v/>
      </c>
      <c r="L385" s="120" t="s">
        <v>641</v>
      </c>
      <c r="M385" s="120" t="s">
        <v>1941</v>
      </c>
    </row>
    <row r="386" spans="1:13" ht="14.4" x14ac:dyDescent="0.3">
      <c r="A386" s="115">
        <f t="shared" ca="1" si="62"/>
        <v>0</v>
      </c>
      <c r="B386" t="s">
        <v>1651</v>
      </c>
      <c r="C386" s="122" t="s">
        <v>2085</v>
      </c>
      <c r="D386" s="118" t="s">
        <v>246</v>
      </c>
      <c r="E386" t="s">
        <v>244</v>
      </c>
      <c r="F386" s="118" t="s">
        <v>763</v>
      </c>
      <c r="G386" s="118" t="s">
        <v>148</v>
      </c>
      <c r="H386" s="139" t="str">
        <f t="shared" ca="1" si="63"/>
        <v/>
      </c>
      <c r="I386" s="120" t="s">
        <v>641</v>
      </c>
      <c r="J386" s="120" t="s">
        <v>1297</v>
      </c>
      <c r="K386" s="139" t="str">
        <f t="shared" ca="1" si="61"/>
        <v/>
      </c>
      <c r="L386" s="120" t="s">
        <v>641</v>
      </c>
      <c r="M386" s="120" t="s">
        <v>1942</v>
      </c>
    </row>
    <row r="387" spans="1:13" ht="14.4" x14ac:dyDescent="0.3">
      <c r="A387" s="115">
        <f t="shared" ca="1" si="62"/>
        <v>0</v>
      </c>
      <c r="B387" t="s">
        <v>1651</v>
      </c>
      <c r="C387" s="122" t="s">
        <v>2086</v>
      </c>
      <c r="D387" s="118" t="s">
        <v>246</v>
      </c>
      <c r="E387" t="s">
        <v>244</v>
      </c>
      <c r="F387" s="118" t="s">
        <v>144</v>
      </c>
      <c r="G387" s="118" t="s">
        <v>148</v>
      </c>
      <c r="H387" s="139" t="str">
        <f t="shared" ca="1" si="63"/>
        <v/>
      </c>
      <c r="I387" s="120" t="s">
        <v>641</v>
      </c>
      <c r="J387" s="120" t="s">
        <v>1298</v>
      </c>
      <c r="K387" s="139" t="str">
        <f t="shared" ca="1" si="61"/>
        <v/>
      </c>
      <c r="L387" s="120" t="s">
        <v>641</v>
      </c>
      <c r="M387" s="120" t="s">
        <v>1943</v>
      </c>
    </row>
    <row r="388" spans="1:13" ht="14.4" x14ac:dyDescent="0.3">
      <c r="A388" s="115">
        <f t="shared" ca="1" si="62"/>
        <v>0</v>
      </c>
      <c r="B388" t="s">
        <v>1651</v>
      </c>
      <c r="C388" s="122" t="s">
        <v>2087</v>
      </c>
      <c r="D388" s="118" t="s">
        <v>246</v>
      </c>
      <c r="E388" t="s">
        <v>244</v>
      </c>
      <c r="F388" s="118" t="s">
        <v>249</v>
      </c>
      <c r="G388" s="118" t="s">
        <v>148</v>
      </c>
      <c r="H388" s="139" t="str">
        <f t="shared" ca="1" si="63"/>
        <v/>
      </c>
      <c r="I388" s="120" t="s">
        <v>641</v>
      </c>
      <c r="J388" s="120" t="s">
        <v>1299</v>
      </c>
      <c r="K388" s="139" t="str">
        <f t="shared" ca="1" si="61"/>
        <v/>
      </c>
      <c r="L388" s="120" t="s">
        <v>641</v>
      </c>
      <c r="M388" s="120" t="s">
        <v>1944</v>
      </c>
    </row>
    <row r="389" spans="1:13" ht="14.4" x14ac:dyDescent="0.3">
      <c r="A389" s="115">
        <f t="shared" ca="1" si="62"/>
        <v>0</v>
      </c>
      <c r="B389" t="s">
        <v>1651</v>
      </c>
      <c r="C389" s="122" t="s">
        <v>2088</v>
      </c>
      <c r="D389" s="118" t="s">
        <v>246</v>
      </c>
      <c r="E389" t="s">
        <v>244</v>
      </c>
      <c r="F389" s="118" t="s">
        <v>145</v>
      </c>
      <c r="G389" s="118" t="s">
        <v>148</v>
      </c>
      <c r="H389" s="139" t="str">
        <f t="shared" ca="1" si="63"/>
        <v/>
      </c>
      <c r="I389" s="120" t="s">
        <v>641</v>
      </c>
      <c r="J389" s="120" t="s">
        <v>1300</v>
      </c>
      <c r="K389" s="139" t="str">
        <f t="shared" ca="1" si="61"/>
        <v/>
      </c>
      <c r="L389" s="120" t="s">
        <v>641</v>
      </c>
      <c r="M389" s="120" t="s">
        <v>1945</v>
      </c>
    </row>
    <row r="390" spans="1:13" ht="14.4" x14ac:dyDescent="0.3">
      <c r="A390" s="115">
        <f t="shared" ca="1" si="62"/>
        <v>0</v>
      </c>
      <c r="B390" t="s">
        <v>1651</v>
      </c>
      <c r="C390" s="122" t="s">
        <v>1247</v>
      </c>
      <c r="D390" s="118" t="s">
        <v>246</v>
      </c>
      <c r="E390" t="s">
        <v>244</v>
      </c>
      <c r="F390" s="118" t="s">
        <v>131</v>
      </c>
      <c r="G390" s="118" t="s">
        <v>115</v>
      </c>
      <c r="H390" s="139" t="str">
        <f t="shared" ca="1" si="63"/>
        <v/>
      </c>
      <c r="I390" s="120" t="s">
        <v>641</v>
      </c>
      <c r="J390" s="120" t="s">
        <v>530</v>
      </c>
      <c r="K390" s="139" t="str">
        <f t="shared" ca="1" si="61"/>
        <v/>
      </c>
      <c r="L390" s="120" t="s">
        <v>641</v>
      </c>
      <c r="M390" s="120" t="s">
        <v>1815</v>
      </c>
    </row>
    <row r="391" spans="1:13" ht="14.4" x14ac:dyDescent="0.3">
      <c r="A391" s="115">
        <f t="shared" ca="1" si="62"/>
        <v>0</v>
      </c>
      <c r="B391" t="s">
        <v>1651</v>
      </c>
      <c r="C391" s="122" t="s">
        <v>1248</v>
      </c>
      <c r="D391" s="118" t="s">
        <v>246</v>
      </c>
      <c r="E391" t="s">
        <v>244</v>
      </c>
      <c r="F391" s="118" t="s">
        <v>132</v>
      </c>
      <c r="G391" s="118" t="s">
        <v>115</v>
      </c>
      <c r="H391" s="139" t="str">
        <f t="shared" ca="1" si="63"/>
        <v/>
      </c>
      <c r="I391" s="120" t="s">
        <v>641</v>
      </c>
      <c r="J391" s="120" t="s">
        <v>531</v>
      </c>
      <c r="K391" s="139" t="str">
        <f t="shared" ref="K391:K430" ca="1" si="64">IF(INDIRECT("'" &amp; L391 &amp; "'!" &amp; M391)="","",INDIRECT("'" &amp; L391 &amp; "'!" &amp; M391))</f>
        <v/>
      </c>
      <c r="L391" s="120" t="s">
        <v>641</v>
      </c>
      <c r="M391" s="120" t="s">
        <v>1785</v>
      </c>
    </row>
    <row r="392" spans="1:13" ht="14.4" x14ac:dyDescent="0.3">
      <c r="A392" s="115">
        <f t="shared" ca="1" si="62"/>
        <v>0</v>
      </c>
      <c r="B392" t="s">
        <v>1651</v>
      </c>
      <c r="C392" s="122" t="s">
        <v>1249</v>
      </c>
      <c r="D392" s="118" t="s">
        <v>246</v>
      </c>
      <c r="E392" t="s">
        <v>244</v>
      </c>
      <c r="F392" s="118" t="s">
        <v>133</v>
      </c>
      <c r="G392" s="118" t="s">
        <v>115</v>
      </c>
      <c r="H392" s="139" t="str">
        <f t="shared" ca="1" si="63"/>
        <v/>
      </c>
      <c r="I392" s="120" t="s">
        <v>641</v>
      </c>
      <c r="J392" s="120" t="s">
        <v>532</v>
      </c>
      <c r="K392" s="139" t="str">
        <f t="shared" ca="1" si="64"/>
        <v/>
      </c>
      <c r="L392" s="120" t="s">
        <v>641</v>
      </c>
      <c r="M392" s="120" t="s">
        <v>1786</v>
      </c>
    </row>
    <row r="393" spans="1:13" ht="14.4" x14ac:dyDescent="0.3">
      <c r="A393" s="115">
        <f t="shared" ca="1" si="62"/>
        <v>0</v>
      </c>
      <c r="B393" t="s">
        <v>1651</v>
      </c>
      <c r="C393" s="122" t="s">
        <v>1250</v>
      </c>
      <c r="D393" s="118" t="s">
        <v>246</v>
      </c>
      <c r="E393" t="s">
        <v>244</v>
      </c>
      <c r="F393" s="118" t="s">
        <v>644</v>
      </c>
      <c r="G393" s="118" t="s">
        <v>115</v>
      </c>
      <c r="H393" s="139" t="str">
        <f t="shared" ca="1" si="63"/>
        <v/>
      </c>
      <c r="I393" s="120" t="s">
        <v>641</v>
      </c>
      <c r="J393" s="120" t="s">
        <v>455</v>
      </c>
      <c r="K393" s="139" t="str">
        <f t="shared" ca="1" si="64"/>
        <v/>
      </c>
      <c r="L393" s="120" t="s">
        <v>641</v>
      </c>
      <c r="M393" s="120" t="s">
        <v>1806</v>
      </c>
    </row>
    <row r="394" spans="1:13" ht="14.4" x14ac:dyDescent="0.3">
      <c r="A394" s="115">
        <f t="shared" ca="1" si="62"/>
        <v>0</v>
      </c>
      <c r="B394" t="s">
        <v>1651</v>
      </c>
      <c r="C394" s="122" t="s">
        <v>1251</v>
      </c>
      <c r="D394" s="118" t="s">
        <v>246</v>
      </c>
      <c r="E394" t="s">
        <v>244</v>
      </c>
      <c r="F394" s="118" t="s">
        <v>645</v>
      </c>
      <c r="G394" s="118" t="s">
        <v>115</v>
      </c>
      <c r="H394" s="139" t="str">
        <f t="shared" ca="1" si="63"/>
        <v/>
      </c>
      <c r="I394" s="120" t="s">
        <v>641</v>
      </c>
      <c r="J394" s="120" t="s">
        <v>458</v>
      </c>
      <c r="K394" s="139" t="str">
        <f t="shared" ca="1" si="64"/>
        <v/>
      </c>
      <c r="L394" s="120" t="s">
        <v>641</v>
      </c>
      <c r="M394" s="120" t="s">
        <v>1817</v>
      </c>
    </row>
    <row r="395" spans="1:13" ht="14.4" x14ac:dyDescent="0.3">
      <c r="A395" s="115">
        <f t="shared" ca="1" si="62"/>
        <v>0</v>
      </c>
      <c r="B395" t="s">
        <v>1651</v>
      </c>
      <c r="C395" s="122" t="s">
        <v>1252</v>
      </c>
      <c r="D395" s="118" t="s">
        <v>246</v>
      </c>
      <c r="E395" t="s">
        <v>244</v>
      </c>
      <c r="F395" s="118" t="s">
        <v>134</v>
      </c>
      <c r="G395" s="118" t="s">
        <v>115</v>
      </c>
      <c r="H395" s="139" t="str">
        <f t="shared" ca="1" si="63"/>
        <v/>
      </c>
      <c r="I395" s="120" t="s">
        <v>641</v>
      </c>
      <c r="J395" s="120" t="s">
        <v>461</v>
      </c>
      <c r="K395" s="139" t="str">
        <f t="shared" ca="1" si="64"/>
        <v/>
      </c>
      <c r="L395" s="120" t="s">
        <v>641</v>
      </c>
      <c r="M395" s="120" t="s">
        <v>1818</v>
      </c>
    </row>
    <row r="396" spans="1:13" ht="14.4" x14ac:dyDescent="0.3">
      <c r="A396" s="115">
        <f t="shared" ca="1" si="62"/>
        <v>0</v>
      </c>
      <c r="B396" t="s">
        <v>1651</v>
      </c>
      <c r="C396" s="122" t="s">
        <v>1253</v>
      </c>
      <c r="D396" s="118" t="s">
        <v>246</v>
      </c>
      <c r="E396" t="s">
        <v>244</v>
      </c>
      <c r="F396" s="118" t="s">
        <v>135</v>
      </c>
      <c r="G396" s="118" t="s">
        <v>115</v>
      </c>
      <c r="H396" s="139" t="str">
        <f t="shared" ca="1" si="63"/>
        <v/>
      </c>
      <c r="I396" s="120" t="s">
        <v>641</v>
      </c>
      <c r="J396" s="120" t="s">
        <v>499</v>
      </c>
      <c r="K396" s="139" t="str">
        <f t="shared" ca="1" si="64"/>
        <v/>
      </c>
      <c r="L396" s="120" t="s">
        <v>641</v>
      </c>
      <c r="M396" s="120" t="s">
        <v>1819</v>
      </c>
    </row>
    <row r="397" spans="1:13" ht="14.4" x14ac:dyDescent="0.3">
      <c r="A397" s="115">
        <f t="shared" ca="1" si="62"/>
        <v>0</v>
      </c>
      <c r="B397" t="s">
        <v>1651</v>
      </c>
      <c r="C397" s="122" t="s">
        <v>1254</v>
      </c>
      <c r="D397" s="118" t="s">
        <v>246</v>
      </c>
      <c r="E397" t="s">
        <v>244</v>
      </c>
      <c r="F397" s="118" t="s">
        <v>136</v>
      </c>
      <c r="G397" s="118" t="s">
        <v>115</v>
      </c>
      <c r="H397" s="139" t="str">
        <f t="shared" ca="1" si="63"/>
        <v/>
      </c>
      <c r="I397" s="120" t="s">
        <v>641</v>
      </c>
      <c r="J397" s="120" t="s">
        <v>500</v>
      </c>
      <c r="K397" s="139" t="str">
        <f t="shared" ca="1" si="64"/>
        <v/>
      </c>
      <c r="L397" s="120" t="s">
        <v>641</v>
      </c>
      <c r="M397" s="120" t="s">
        <v>1820</v>
      </c>
    </row>
    <row r="398" spans="1:13" ht="14.4" x14ac:dyDescent="0.3">
      <c r="A398" s="115">
        <f t="shared" ca="1" si="62"/>
        <v>0</v>
      </c>
      <c r="B398" t="s">
        <v>1651</v>
      </c>
      <c r="C398" s="122" t="s">
        <v>1255</v>
      </c>
      <c r="D398" s="118" t="s">
        <v>246</v>
      </c>
      <c r="E398" t="s">
        <v>244</v>
      </c>
      <c r="F398" s="118" t="s">
        <v>137</v>
      </c>
      <c r="G398" s="118" t="s">
        <v>115</v>
      </c>
      <c r="H398" s="139" t="str">
        <f t="shared" ca="1" si="63"/>
        <v/>
      </c>
      <c r="I398" s="120" t="s">
        <v>641</v>
      </c>
      <c r="J398" s="120" t="s">
        <v>501</v>
      </c>
      <c r="K398" s="139" t="str">
        <f t="shared" ca="1" si="64"/>
        <v/>
      </c>
      <c r="L398" s="120" t="s">
        <v>641</v>
      </c>
      <c r="M398" s="120" t="s">
        <v>1821</v>
      </c>
    </row>
    <row r="399" spans="1:13" ht="14.4" x14ac:dyDescent="0.3">
      <c r="A399" s="115">
        <f t="shared" ca="1" si="62"/>
        <v>0</v>
      </c>
      <c r="B399" t="s">
        <v>1651</v>
      </c>
      <c r="C399" s="122" t="s">
        <v>1256</v>
      </c>
      <c r="D399" s="118" t="s">
        <v>246</v>
      </c>
      <c r="E399" t="s">
        <v>244</v>
      </c>
      <c r="F399" s="118" t="s">
        <v>138</v>
      </c>
      <c r="G399" s="118" t="s">
        <v>115</v>
      </c>
      <c r="H399" s="139" t="str">
        <f t="shared" ca="1" si="63"/>
        <v/>
      </c>
      <c r="I399" s="120" t="s">
        <v>641</v>
      </c>
      <c r="J399" s="120" t="s">
        <v>502</v>
      </c>
      <c r="K399" s="139" t="str">
        <f t="shared" ca="1" si="64"/>
        <v/>
      </c>
      <c r="L399" s="120" t="s">
        <v>641</v>
      </c>
      <c r="M399" s="120" t="s">
        <v>1822</v>
      </c>
    </row>
    <row r="400" spans="1:13" ht="14.4" x14ac:dyDescent="0.3">
      <c r="A400" s="115">
        <f t="shared" ca="1" si="62"/>
        <v>0</v>
      </c>
      <c r="B400" t="s">
        <v>1651</v>
      </c>
      <c r="C400" s="122" t="s">
        <v>1257</v>
      </c>
      <c r="D400" s="118" t="s">
        <v>246</v>
      </c>
      <c r="E400" t="s">
        <v>244</v>
      </c>
      <c r="F400" s="118" t="s">
        <v>139</v>
      </c>
      <c r="G400" s="118" t="s">
        <v>115</v>
      </c>
      <c r="H400" s="139" t="str">
        <f t="shared" ca="1" si="63"/>
        <v/>
      </c>
      <c r="I400" s="120" t="s">
        <v>641</v>
      </c>
      <c r="J400" s="120" t="s">
        <v>468</v>
      </c>
      <c r="K400" s="139" t="str">
        <f t="shared" ca="1" si="64"/>
        <v/>
      </c>
      <c r="L400" s="120" t="s">
        <v>641</v>
      </c>
      <c r="M400" s="120" t="s">
        <v>1823</v>
      </c>
    </row>
    <row r="401" spans="1:13" ht="14.4" x14ac:dyDescent="0.3">
      <c r="A401" s="115">
        <f t="shared" ca="1" si="62"/>
        <v>0</v>
      </c>
      <c r="B401" t="s">
        <v>1651</v>
      </c>
      <c r="C401" s="122" t="s">
        <v>1258</v>
      </c>
      <c r="D401" s="118" t="s">
        <v>246</v>
      </c>
      <c r="E401" t="s">
        <v>244</v>
      </c>
      <c r="F401" s="118" t="s">
        <v>140</v>
      </c>
      <c r="G401" s="118" t="s">
        <v>115</v>
      </c>
      <c r="H401" s="139" t="str">
        <f t="shared" ca="1" si="63"/>
        <v/>
      </c>
      <c r="I401" s="120" t="s">
        <v>641</v>
      </c>
      <c r="J401" s="120" t="s">
        <v>469</v>
      </c>
      <c r="K401" s="139" t="str">
        <f t="shared" ca="1" si="64"/>
        <v/>
      </c>
      <c r="L401" s="120" t="s">
        <v>641</v>
      </c>
      <c r="M401" s="120" t="s">
        <v>1824</v>
      </c>
    </row>
    <row r="402" spans="1:13" ht="14.4" x14ac:dyDescent="0.3">
      <c r="A402" s="115">
        <f t="shared" ca="1" si="62"/>
        <v>0</v>
      </c>
      <c r="B402" t="s">
        <v>1651</v>
      </c>
      <c r="C402" s="122" t="s">
        <v>1259</v>
      </c>
      <c r="D402" s="118" t="s">
        <v>246</v>
      </c>
      <c r="E402" t="s">
        <v>244</v>
      </c>
      <c r="F402" s="118" t="s">
        <v>141</v>
      </c>
      <c r="G402" s="118" t="s">
        <v>115</v>
      </c>
      <c r="H402" s="139" t="str">
        <f t="shared" ca="1" si="63"/>
        <v/>
      </c>
      <c r="I402" s="120" t="s">
        <v>641</v>
      </c>
      <c r="J402" s="120" t="s">
        <v>470</v>
      </c>
      <c r="K402" s="139" t="str">
        <f t="shared" ca="1" si="64"/>
        <v/>
      </c>
      <c r="L402" s="120" t="s">
        <v>641</v>
      </c>
      <c r="M402" s="120" t="s">
        <v>1787</v>
      </c>
    </row>
    <row r="403" spans="1:13" ht="14.4" x14ac:dyDescent="0.3">
      <c r="A403" s="115">
        <f t="shared" ca="1" si="62"/>
        <v>0</v>
      </c>
      <c r="B403" t="s">
        <v>1651</v>
      </c>
      <c r="C403" s="122" t="s">
        <v>1260</v>
      </c>
      <c r="D403" s="118" t="s">
        <v>246</v>
      </c>
      <c r="E403" t="s">
        <v>244</v>
      </c>
      <c r="F403" s="118" t="s">
        <v>142</v>
      </c>
      <c r="G403" s="118" t="s">
        <v>115</v>
      </c>
      <c r="H403" s="139" t="str">
        <f t="shared" ca="1" si="63"/>
        <v/>
      </c>
      <c r="I403" s="120" t="s">
        <v>641</v>
      </c>
      <c r="J403" s="120" t="s">
        <v>471</v>
      </c>
      <c r="K403" s="139" t="str">
        <f t="shared" ca="1" si="64"/>
        <v/>
      </c>
      <c r="L403" s="120" t="s">
        <v>641</v>
      </c>
      <c r="M403" s="120" t="s">
        <v>1788</v>
      </c>
    </row>
    <row r="404" spans="1:13" ht="14.4" x14ac:dyDescent="0.3">
      <c r="A404" s="115">
        <f t="shared" ca="1" si="62"/>
        <v>0</v>
      </c>
      <c r="B404" t="s">
        <v>1651</v>
      </c>
      <c r="C404" s="122" t="s">
        <v>1261</v>
      </c>
      <c r="D404" s="118" t="s">
        <v>246</v>
      </c>
      <c r="E404" t="s">
        <v>244</v>
      </c>
      <c r="F404" s="118" t="s">
        <v>143</v>
      </c>
      <c r="G404" s="118" t="s">
        <v>115</v>
      </c>
      <c r="H404" s="139" t="str">
        <f t="shared" ca="1" si="63"/>
        <v/>
      </c>
      <c r="I404" s="120" t="s">
        <v>641</v>
      </c>
      <c r="J404" s="120" t="s">
        <v>472</v>
      </c>
      <c r="K404" s="139" t="str">
        <f t="shared" ca="1" si="64"/>
        <v/>
      </c>
      <c r="L404" s="120" t="s">
        <v>641</v>
      </c>
      <c r="M404" s="120" t="s">
        <v>1825</v>
      </c>
    </row>
    <row r="405" spans="1:13" ht="14.4" x14ac:dyDescent="0.3">
      <c r="A405" s="115">
        <f t="shared" ca="1" si="62"/>
        <v>0</v>
      </c>
      <c r="B405" t="s">
        <v>1651</v>
      </c>
      <c r="C405" s="122" t="s">
        <v>1262</v>
      </c>
      <c r="D405" s="118" t="s">
        <v>246</v>
      </c>
      <c r="E405" t="s">
        <v>244</v>
      </c>
      <c r="F405" s="118" t="s">
        <v>248</v>
      </c>
      <c r="G405" s="118" t="s">
        <v>115</v>
      </c>
      <c r="H405" s="139" t="str">
        <f t="shared" ca="1" si="63"/>
        <v/>
      </c>
      <c r="I405" s="120" t="s">
        <v>641</v>
      </c>
      <c r="J405" s="120" t="s">
        <v>474</v>
      </c>
      <c r="K405" s="139" t="str">
        <f t="shared" ca="1" si="64"/>
        <v/>
      </c>
      <c r="L405" s="120" t="s">
        <v>641</v>
      </c>
      <c r="M405" s="120" t="s">
        <v>1826</v>
      </c>
    </row>
    <row r="406" spans="1:13" ht="14.4" x14ac:dyDescent="0.3">
      <c r="A406" s="115">
        <f t="shared" ca="1" si="62"/>
        <v>0</v>
      </c>
      <c r="B406" t="s">
        <v>1651</v>
      </c>
      <c r="C406" s="122" t="s">
        <v>1263</v>
      </c>
      <c r="D406" s="118" t="s">
        <v>246</v>
      </c>
      <c r="E406" t="s">
        <v>244</v>
      </c>
      <c r="F406" s="118" t="s">
        <v>763</v>
      </c>
      <c r="G406" s="118" t="s">
        <v>115</v>
      </c>
      <c r="H406" s="139" t="str">
        <f t="shared" ca="1" si="63"/>
        <v/>
      </c>
      <c r="I406" s="120" t="s">
        <v>641</v>
      </c>
      <c r="J406" s="120" t="s">
        <v>475</v>
      </c>
      <c r="K406" s="139" t="str">
        <f t="shared" ca="1" si="64"/>
        <v/>
      </c>
      <c r="L406" s="120" t="s">
        <v>641</v>
      </c>
      <c r="M406" s="120" t="s">
        <v>1827</v>
      </c>
    </row>
    <row r="407" spans="1:13" ht="14.4" x14ac:dyDescent="0.3">
      <c r="A407" s="115">
        <f t="shared" ca="1" si="62"/>
        <v>0</v>
      </c>
      <c r="B407" t="s">
        <v>1651</v>
      </c>
      <c r="C407" s="122" t="s">
        <v>1264</v>
      </c>
      <c r="D407" s="118" t="s">
        <v>246</v>
      </c>
      <c r="E407" t="s">
        <v>244</v>
      </c>
      <c r="F407" s="118" t="s">
        <v>144</v>
      </c>
      <c r="G407" s="118" t="s">
        <v>115</v>
      </c>
      <c r="H407" s="139" t="str">
        <f t="shared" ca="1" si="63"/>
        <v/>
      </c>
      <c r="I407" s="120" t="s">
        <v>641</v>
      </c>
      <c r="J407" s="120" t="s">
        <v>476</v>
      </c>
      <c r="K407" s="139" t="str">
        <f t="shared" ca="1" si="64"/>
        <v/>
      </c>
      <c r="L407" s="120" t="s">
        <v>641</v>
      </c>
      <c r="M407" s="120" t="s">
        <v>1828</v>
      </c>
    </row>
    <row r="408" spans="1:13" ht="14.4" x14ac:dyDescent="0.3">
      <c r="A408" s="115">
        <f t="shared" ca="1" si="62"/>
        <v>0</v>
      </c>
      <c r="B408" t="s">
        <v>1651</v>
      </c>
      <c r="C408" s="122" t="s">
        <v>1265</v>
      </c>
      <c r="D408" s="118" t="s">
        <v>246</v>
      </c>
      <c r="E408" t="s">
        <v>244</v>
      </c>
      <c r="F408" s="118" t="s">
        <v>249</v>
      </c>
      <c r="G408" s="118" t="s">
        <v>115</v>
      </c>
      <c r="H408" s="139" t="str">
        <f t="shared" ca="1" si="63"/>
        <v/>
      </c>
      <c r="I408" s="120" t="s">
        <v>641</v>
      </c>
      <c r="J408" s="120" t="s">
        <v>477</v>
      </c>
      <c r="K408" s="139" t="str">
        <f t="shared" ca="1" si="64"/>
        <v/>
      </c>
      <c r="L408" s="120" t="s">
        <v>641</v>
      </c>
      <c r="M408" s="120" t="s">
        <v>1829</v>
      </c>
    </row>
    <row r="409" spans="1:13" ht="14.4" x14ac:dyDescent="0.3">
      <c r="A409" s="115">
        <f t="shared" ca="1" si="62"/>
        <v>0</v>
      </c>
      <c r="B409" t="s">
        <v>1651</v>
      </c>
      <c r="C409" s="122" t="s">
        <v>1266</v>
      </c>
      <c r="D409" s="118" t="s">
        <v>246</v>
      </c>
      <c r="E409" t="s">
        <v>244</v>
      </c>
      <c r="F409" s="118" t="s">
        <v>145</v>
      </c>
      <c r="G409" s="118" t="s">
        <v>115</v>
      </c>
      <c r="H409" s="139" t="str">
        <f t="shared" ca="1" si="63"/>
        <v/>
      </c>
      <c r="I409" s="120" t="s">
        <v>641</v>
      </c>
      <c r="J409" s="120" t="s">
        <v>419</v>
      </c>
      <c r="K409" s="139" t="str">
        <f t="shared" ca="1" si="64"/>
        <v/>
      </c>
      <c r="L409" s="120" t="s">
        <v>641</v>
      </c>
      <c r="M409" s="120" t="s">
        <v>1830</v>
      </c>
    </row>
    <row r="410" spans="1:13" ht="14.4" x14ac:dyDescent="0.3">
      <c r="A410" s="115">
        <f t="shared" ca="1" si="62"/>
        <v>0</v>
      </c>
      <c r="B410" t="s">
        <v>1651</v>
      </c>
      <c r="C410" s="122" t="s">
        <v>1267</v>
      </c>
      <c r="D410" s="118" t="s">
        <v>246</v>
      </c>
      <c r="E410" t="s">
        <v>245</v>
      </c>
      <c r="F410" s="118" t="s">
        <v>131</v>
      </c>
      <c r="G410" s="118" t="s">
        <v>115</v>
      </c>
      <c r="H410" s="139" t="str">
        <f t="shared" ca="1" si="63"/>
        <v/>
      </c>
      <c r="I410" s="120" t="s">
        <v>641</v>
      </c>
      <c r="J410" s="120" t="s">
        <v>1187</v>
      </c>
      <c r="K410" s="139" t="str">
        <f t="shared" ca="1" si="64"/>
        <v/>
      </c>
      <c r="L410" s="120" t="s">
        <v>641</v>
      </c>
      <c r="M410" s="120" t="s">
        <v>1987</v>
      </c>
    </row>
    <row r="411" spans="1:13" ht="14.4" x14ac:dyDescent="0.3">
      <c r="A411" s="115">
        <f t="shared" ca="1" si="62"/>
        <v>0</v>
      </c>
      <c r="B411" t="s">
        <v>1651</v>
      </c>
      <c r="C411" s="122" t="s">
        <v>1268</v>
      </c>
      <c r="D411" s="118" t="s">
        <v>246</v>
      </c>
      <c r="E411" t="s">
        <v>245</v>
      </c>
      <c r="F411" s="118" t="s">
        <v>132</v>
      </c>
      <c r="G411" s="118" t="s">
        <v>115</v>
      </c>
      <c r="H411" s="139" t="str">
        <f t="shared" ref="H411:H430" ca="1" si="65">IF(INDIRECT("'" &amp; I411 &amp; "'!" &amp; J411)="","",INDIRECT("'" &amp; I411 &amp; "'!" &amp; J411))</f>
        <v/>
      </c>
      <c r="I411" s="120" t="s">
        <v>641</v>
      </c>
      <c r="J411" s="120" t="s">
        <v>841</v>
      </c>
      <c r="K411" s="139" t="str">
        <f t="shared" ca="1" si="64"/>
        <v/>
      </c>
      <c r="L411" s="120" t="s">
        <v>641</v>
      </c>
      <c r="M411" s="120" t="s">
        <v>1957</v>
      </c>
    </row>
    <row r="412" spans="1:13" ht="14.4" x14ac:dyDescent="0.3">
      <c r="A412" s="115">
        <f t="shared" ca="1" si="62"/>
        <v>0</v>
      </c>
      <c r="B412" t="s">
        <v>1651</v>
      </c>
      <c r="C412" s="122" t="s">
        <v>1269</v>
      </c>
      <c r="D412" s="118" t="s">
        <v>246</v>
      </c>
      <c r="E412" t="s">
        <v>245</v>
      </c>
      <c r="F412" s="118" t="s">
        <v>133</v>
      </c>
      <c r="G412" s="118" t="s">
        <v>115</v>
      </c>
      <c r="H412" s="139" t="str">
        <f t="shared" ca="1" si="65"/>
        <v/>
      </c>
      <c r="I412" s="120" t="s">
        <v>641</v>
      </c>
      <c r="J412" s="120" t="s">
        <v>842</v>
      </c>
      <c r="K412" s="139" t="str">
        <f t="shared" ca="1" si="64"/>
        <v/>
      </c>
      <c r="L412" s="120" t="s">
        <v>641</v>
      </c>
      <c r="M412" s="120" t="s">
        <v>1958</v>
      </c>
    </row>
    <row r="413" spans="1:13" ht="14.4" x14ac:dyDescent="0.3">
      <c r="A413" s="115">
        <f t="shared" ca="1" si="62"/>
        <v>0</v>
      </c>
      <c r="B413" t="s">
        <v>1651</v>
      </c>
      <c r="C413" s="122" t="s">
        <v>1270</v>
      </c>
      <c r="D413" s="118" t="s">
        <v>246</v>
      </c>
      <c r="E413" t="s">
        <v>245</v>
      </c>
      <c r="F413" s="118" t="s">
        <v>644</v>
      </c>
      <c r="G413" s="118" t="s">
        <v>115</v>
      </c>
      <c r="H413" s="139" t="str">
        <f t="shared" ca="1" si="65"/>
        <v/>
      </c>
      <c r="I413" s="120" t="s">
        <v>641</v>
      </c>
      <c r="J413" s="120" t="s">
        <v>1076</v>
      </c>
      <c r="K413" s="139" t="str">
        <f t="shared" ca="1" si="64"/>
        <v/>
      </c>
      <c r="L413" s="120" t="s">
        <v>641</v>
      </c>
      <c r="M413" s="120" t="s">
        <v>1978</v>
      </c>
    </row>
    <row r="414" spans="1:13" ht="14.4" x14ac:dyDescent="0.3">
      <c r="A414" s="115">
        <f t="shared" ca="1" si="62"/>
        <v>0</v>
      </c>
      <c r="B414" t="s">
        <v>1651</v>
      </c>
      <c r="C414" s="122" t="s">
        <v>1271</v>
      </c>
      <c r="D414" s="118" t="s">
        <v>246</v>
      </c>
      <c r="E414" t="s">
        <v>245</v>
      </c>
      <c r="F414" s="118" t="s">
        <v>645</v>
      </c>
      <c r="G414" s="118" t="s">
        <v>115</v>
      </c>
      <c r="H414" s="139" t="str">
        <f t="shared" ca="1" si="65"/>
        <v/>
      </c>
      <c r="I414" s="120" t="s">
        <v>641</v>
      </c>
      <c r="J414" s="120" t="s">
        <v>1301</v>
      </c>
      <c r="K414" s="139" t="str">
        <f t="shared" ca="1" si="64"/>
        <v/>
      </c>
      <c r="L414" s="120" t="s">
        <v>641</v>
      </c>
      <c r="M414" s="120" t="s">
        <v>1989</v>
      </c>
    </row>
    <row r="415" spans="1:13" ht="14.4" x14ac:dyDescent="0.3">
      <c r="A415" s="115">
        <f t="shared" ca="1" si="62"/>
        <v>0</v>
      </c>
      <c r="B415" t="s">
        <v>1651</v>
      </c>
      <c r="C415" s="122" t="s">
        <v>1272</v>
      </c>
      <c r="D415" s="118" t="s">
        <v>246</v>
      </c>
      <c r="E415" t="s">
        <v>245</v>
      </c>
      <c r="F415" s="118" t="s">
        <v>134</v>
      </c>
      <c r="G415" s="118" t="s">
        <v>115</v>
      </c>
      <c r="H415" s="139" t="str">
        <f t="shared" ca="1" si="65"/>
        <v/>
      </c>
      <c r="I415" s="120" t="s">
        <v>641</v>
      </c>
      <c r="J415" s="120" t="s">
        <v>1302</v>
      </c>
      <c r="K415" s="139" t="str">
        <f t="shared" ca="1" si="64"/>
        <v/>
      </c>
      <c r="L415" s="120" t="s">
        <v>641</v>
      </c>
      <c r="M415" s="120" t="s">
        <v>1990</v>
      </c>
    </row>
    <row r="416" spans="1:13" ht="14.4" x14ac:dyDescent="0.3">
      <c r="A416" s="115">
        <f t="shared" ca="1" si="62"/>
        <v>0</v>
      </c>
      <c r="B416" t="s">
        <v>1651</v>
      </c>
      <c r="C416" s="122" t="s">
        <v>1273</v>
      </c>
      <c r="D416" s="118" t="s">
        <v>246</v>
      </c>
      <c r="E416" t="s">
        <v>245</v>
      </c>
      <c r="F416" s="118" t="s">
        <v>135</v>
      </c>
      <c r="G416" s="118" t="s">
        <v>115</v>
      </c>
      <c r="H416" s="139" t="str">
        <f t="shared" ca="1" si="65"/>
        <v/>
      </c>
      <c r="I416" s="120" t="s">
        <v>641</v>
      </c>
      <c r="J416" s="120" t="s">
        <v>1303</v>
      </c>
      <c r="K416" s="139" t="str">
        <f t="shared" ca="1" si="64"/>
        <v/>
      </c>
      <c r="L416" s="120" t="s">
        <v>641</v>
      </c>
      <c r="M416" s="120" t="s">
        <v>1991</v>
      </c>
    </row>
    <row r="417" spans="1:13" ht="14.4" x14ac:dyDescent="0.3">
      <c r="A417" s="115">
        <f t="shared" ca="1" si="62"/>
        <v>0</v>
      </c>
      <c r="B417" t="s">
        <v>1651</v>
      </c>
      <c r="C417" s="122" t="s">
        <v>1274</v>
      </c>
      <c r="D417" s="118" t="s">
        <v>246</v>
      </c>
      <c r="E417" t="s">
        <v>245</v>
      </c>
      <c r="F417" s="118" t="s">
        <v>136</v>
      </c>
      <c r="G417" s="118" t="s">
        <v>115</v>
      </c>
      <c r="H417" s="139" t="str">
        <f t="shared" ca="1" si="65"/>
        <v/>
      </c>
      <c r="I417" s="120" t="s">
        <v>641</v>
      </c>
      <c r="J417" s="120" t="s">
        <v>1304</v>
      </c>
      <c r="K417" s="139" t="str">
        <f t="shared" ca="1" si="64"/>
        <v/>
      </c>
      <c r="L417" s="120" t="s">
        <v>641</v>
      </c>
      <c r="M417" s="120" t="s">
        <v>1992</v>
      </c>
    </row>
    <row r="418" spans="1:13" ht="14.4" x14ac:dyDescent="0.3">
      <c r="A418" s="115">
        <f t="shared" ca="1" si="62"/>
        <v>0</v>
      </c>
      <c r="B418" t="s">
        <v>1651</v>
      </c>
      <c r="C418" s="122" t="s">
        <v>1275</v>
      </c>
      <c r="D418" s="118" t="s">
        <v>246</v>
      </c>
      <c r="E418" t="s">
        <v>245</v>
      </c>
      <c r="F418" s="118" t="s">
        <v>137</v>
      </c>
      <c r="G418" s="118" t="s">
        <v>115</v>
      </c>
      <c r="H418" s="139" t="str">
        <f t="shared" ca="1" si="65"/>
        <v/>
      </c>
      <c r="I418" s="120" t="s">
        <v>641</v>
      </c>
      <c r="J418" s="120" t="s">
        <v>1305</v>
      </c>
      <c r="K418" s="139" t="str">
        <f t="shared" ca="1" si="64"/>
        <v/>
      </c>
      <c r="L418" s="120" t="s">
        <v>641</v>
      </c>
      <c r="M418" s="120" t="s">
        <v>1993</v>
      </c>
    </row>
    <row r="419" spans="1:13" ht="14.4" x14ac:dyDescent="0.3">
      <c r="A419" s="115">
        <f t="shared" ca="1" si="62"/>
        <v>0</v>
      </c>
      <c r="B419" t="s">
        <v>1651</v>
      </c>
      <c r="C419" s="122" t="s">
        <v>1276</v>
      </c>
      <c r="D419" s="118" t="s">
        <v>246</v>
      </c>
      <c r="E419" t="s">
        <v>245</v>
      </c>
      <c r="F419" s="118" t="s">
        <v>138</v>
      </c>
      <c r="G419" s="118" t="s">
        <v>115</v>
      </c>
      <c r="H419" s="139" t="str">
        <f t="shared" ca="1" si="65"/>
        <v/>
      </c>
      <c r="I419" s="120" t="s">
        <v>641</v>
      </c>
      <c r="J419" s="120" t="s">
        <v>1306</v>
      </c>
      <c r="K419" s="139" t="str">
        <f t="shared" ca="1" si="64"/>
        <v/>
      </c>
      <c r="L419" s="120" t="s">
        <v>641</v>
      </c>
      <c r="M419" s="120" t="s">
        <v>1994</v>
      </c>
    </row>
    <row r="420" spans="1:13" ht="14.4" x14ac:dyDescent="0.3">
      <c r="A420" s="115">
        <f t="shared" ca="1" si="62"/>
        <v>0</v>
      </c>
      <c r="B420" t="s">
        <v>1651</v>
      </c>
      <c r="C420" s="122" t="s">
        <v>1277</v>
      </c>
      <c r="D420" s="118" t="s">
        <v>246</v>
      </c>
      <c r="E420" t="s">
        <v>245</v>
      </c>
      <c r="F420" s="118" t="s">
        <v>139</v>
      </c>
      <c r="G420" s="118" t="s">
        <v>115</v>
      </c>
      <c r="H420" s="139" t="str">
        <f t="shared" ca="1" si="65"/>
        <v/>
      </c>
      <c r="I420" s="120" t="s">
        <v>641</v>
      </c>
      <c r="J420" s="120" t="s">
        <v>1307</v>
      </c>
      <c r="K420" s="139" t="str">
        <f t="shared" ca="1" si="64"/>
        <v/>
      </c>
      <c r="L420" s="120" t="s">
        <v>641</v>
      </c>
      <c r="M420" s="120" t="s">
        <v>1995</v>
      </c>
    </row>
    <row r="421" spans="1:13" ht="14.4" x14ac:dyDescent="0.3">
      <c r="A421" s="115">
        <f t="shared" ca="1" si="62"/>
        <v>0</v>
      </c>
      <c r="B421" t="s">
        <v>1651</v>
      </c>
      <c r="C421" s="122" t="s">
        <v>1278</v>
      </c>
      <c r="D421" s="118" t="s">
        <v>246</v>
      </c>
      <c r="E421" t="s">
        <v>245</v>
      </c>
      <c r="F421" s="118" t="s">
        <v>140</v>
      </c>
      <c r="G421" s="118" t="s">
        <v>115</v>
      </c>
      <c r="H421" s="139" t="str">
        <f t="shared" ca="1" si="65"/>
        <v/>
      </c>
      <c r="I421" s="120" t="s">
        <v>641</v>
      </c>
      <c r="J421" s="120" t="s">
        <v>1308</v>
      </c>
      <c r="K421" s="139" t="str">
        <f t="shared" ca="1" si="64"/>
        <v/>
      </c>
      <c r="L421" s="120" t="s">
        <v>641</v>
      </c>
      <c r="M421" s="120" t="s">
        <v>1996</v>
      </c>
    </row>
    <row r="422" spans="1:13" ht="14.4" x14ac:dyDescent="0.3">
      <c r="A422" s="115">
        <f t="shared" ca="1" si="62"/>
        <v>0</v>
      </c>
      <c r="B422" t="s">
        <v>1651</v>
      </c>
      <c r="C422" s="122" t="s">
        <v>1279</v>
      </c>
      <c r="D422" s="118" t="s">
        <v>246</v>
      </c>
      <c r="E422" t="s">
        <v>245</v>
      </c>
      <c r="F422" s="118" t="s">
        <v>141</v>
      </c>
      <c r="G422" s="118" t="s">
        <v>115</v>
      </c>
      <c r="H422" s="139" t="str">
        <f t="shared" ca="1" si="65"/>
        <v/>
      </c>
      <c r="I422" s="120" t="s">
        <v>641</v>
      </c>
      <c r="J422" s="120" t="s">
        <v>844</v>
      </c>
      <c r="K422" s="139" t="str">
        <f t="shared" ca="1" si="64"/>
        <v/>
      </c>
      <c r="L422" s="120" t="s">
        <v>641</v>
      </c>
      <c r="M422" s="120" t="s">
        <v>1959</v>
      </c>
    </row>
    <row r="423" spans="1:13" ht="14.4" x14ac:dyDescent="0.3">
      <c r="A423" s="115">
        <f t="shared" ref="A423:A486" ca="1" si="66">INDIRECT("'" &amp; $N$1 &amp; "'!" &amp; $N$2)</f>
        <v>0</v>
      </c>
      <c r="B423" t="s">
        <v>1651</v>
      </c>
      <c r="C423" s="122" t="s">
        <v>1280</v>
      </c>
      <c r="D423" s="118" t="s">
        <v>246</v>
      </c>
      <c r="E423" t="s">
        <v>245</v>
      </c>
      <c r="F423" s="118" t="s">
        <v>142</v>
      </c>
      <c r="G423" s="118" t="s">
        <v>115</v>
      </c>
      <c r="H423" s="139" t="str">
        <f t="shared" ca="1" si="65"/>
        <v/>
      </c>
      <c r="I423" s="120" t="s">
        <v>641</v>
      </c>
      <c r="J423" s="120" t="s">
        <v>845</v>
      </c>
      <c r="K423" s="139" t="str">
        <f t="shared" ca="1" si="64"/>
        <v/>
      </c>
      <c r="L423" s="120" t="s">
        <v>641</v>
      </c>
      <c r="M423" s="120" t="s">
        <v>1960</v>
      </c>
    </row>
    <row r="424" spans="1:13" ht="14.4" x14ac:dyDescent="0.3">
      <c r="A424" s="115">
        <f t="shared" ca="1" si="66"/>
        <v>0</v>
      </c>
      <c r="B424" t="s">
        <v>1651</v>
      </c>
      <c r="C424" s="122" t="s">
        <v>1281</v>
      </c>
      <c r="D424" s="118" t="s">
        <v>246</v>
      </c>
      <c r="E424" t="s">
        <v>245</v>
      </c>
      <c r="F424" s="118" t="s">
        <v>143</v>
      </c>
      <c r="G424" s="118" t="s">
        <v>115</v>
      </c>
      <c r="H424" s="139" t="str">
        <f t="shared" ca="1" si="65"/>
        <v/>
      </c>
      <c r="I424" s="120" t="s">
        <v>641</v>
      </c>
      <c r="J424" s="120" t="s">
        <v>1309</v>
      </c>
      <c r="K424" s="139" t="str">
        <f t="shared" ca="1" si="64"/>
        <v/>
      </c>
      <c r="L424" s="120" t="s">
        <v>641</v>
      </c>
      <c r="M424" s="120" t="s">
        <v>1997</v>
      </c>
    </row>
    <row r="425" spans="1:13" ht="14.4" x14ac:dyDescent="0.3">
      <c r="A425" s="115">
        <f t="shared" ca="1" si="66"/>
        <v>0</v>
      </c>
      <c r="B425" t="s">
        <v>1651</v>
      </c>
      <c r="C425" s="122" t="s">
        <v>1282</v>
      </c>
      <c r="D425" s="118" t="s">
        <v>246</v>
      </c>
      <c r="E425" t="s">
        <v>244</v>
      </c>
      <c r="F425" s="118" t="s">
        <v>248</v>
      </c>
      <c r="G425" s="118" t="s">
        <v>115</v>
      </c>
      <c r="H425" s="139" t="str">
        <f t="shared" ca="1" si="65"/>
        <v/>
      </c>
      <c r="I425" s="120" t="s">
        <v>641</v>
      </c>
      <c r="J425" s="120" t="s">
        <v>1310</v>
      </c>
      <c r="K425" s="139" t="str">
        <f t="shared" ca="1" si="64"/>
        <v/>
      </c>
      <c r="L425" s="120" t="s">
        <v>641</v>
      </c>
      <c r="M425" s="120" t="s">
        <v>1998</v>
      </c>
    </row>
    <row r="426" spans="1:13" ht="14.4" x14ac:dyDescent="0.3">
      <c r="A426" s="115">
        <f t="shared" ca="1" si="66"/>
        <v>0</v>
      </c>
      <c r="B426" t="s">
        <v>1651</v>
      </c>
      <c r="C426" s="122" t="s">
        <v>1283</v>
      </c>
      <c r="D426" s="118" t="s">
        <v>246</v>
      </c>
      <c r="E426" t="s">
        <v>244</v>
      </c>
      <c r="F426" s="118" t="s">
        <v>763</v>
      </c>
      <c r="G426" s="118" t="s">
        <v>115</v>
      </c>
      <c r="H426" s="139" t="str">
        <f t="shared" ca="1" si="65"/>
        <v/>
      </c>
      <c r="I426" s="120" t="s">
        <v>641</v>
      </c>
      <c r="J426" s="120" t="s">
        <v>1311</v>
      </c>
      <c r="K426" s="139" t="str">
        <f t="shared" ca="1" si="64"/>
        <v/>
      </c>
      <c r="L426" s="120" t="s">
        <v>641</v>
      </c>
      <c r="M426" s="120" t="s">
        <v>1999</v>
      </c>
    </row>
    <row r="427" spans="1:13" ht="14.4" x14ac:dyDescent="0.3">
      <c r="A427" s="115">
        <f t="shared" ca="1" si="66"/>
        <v>0</v>
      </c>
      <c r="B427" t="s">
        <v>1651</v>
      </c>
      <c r="C427" s="122" t="s">
        <v>1284</v>
      </c>
      <c r="D427" s="118" t="s">
        <v>246</v>
      </c>
      <c r="E427" t="s">
        <v>244</v>
      </c>
      <c r="F427" s="118" t="s">
        <v>144</v>
      </c>
      <c r="G427" s="118" t="s">
        <v>115</v>
      </c>
      <c r="H427" s="139" t="str">
        <f t="shared" ca="1" si="65"/>
        <v/>
      </c>
      <c r="I427" s="120" t="s">
        <v>641</v>
      </c>
      <c r="J427" s="120" t="s">
        <v>1312</v>
      </c>
      <c r="K427" s="139" t="str">
        <f t="shared" ca="1" si="64"/>
        <v/>
      </c>
      <c r="L427" s="120" t="s">
        <v>641</v>
      </c>
      <c r="M427" s="120" t="s">
        <v>2000</v>
      </c>
    </row>
    <row r="428" spans="1:13" ht="14.4" x14ac:dyDescent="0.3">
      <c r="A428" s="115">
        <f t="shared" ca="1" si="66"/>
        <v>0</v>
      </c>
      <c r="B428" t="s">
        <v>1651</v>
      </c>
      <c r="C428" s="122" t="s">
        <v>1285</v>
      </c>
      <c r="D428" s="118" t="s">
        <v>246</v>
      </c>
      <c r="E428" t="s">
        <v>244</v>
      </c>
      <c r="F428" s="118" t="s">
        <v>249</v>
      </c>
      <c r="G428" s="118" t="s">
        <v>115</v>
      </c>
      <c r="H428" s="139" t="str">
        <f t="shared" ca="1" si="65"/>
        <v/>
      </c>
      <c r="I428" s="120" t="s">
        <v>641</v>
      </c>
      <c r="J428" s="120" t="s">
        <v>1313</v>
      </c>
      <c r="K428" s="139" t="str">
        <f t="shared" ca="1" si="64"/>
        <v/>
      </c>
      <c r="L428" s="120" t="s">
        <v>641</v>
      </c>
      <c r="M428" s="120" t="s">
        <v>2001</v>
      </c>
    </row>
    <row r="429" spans="1:13" ht="14.4" x14ac:dyDescent="0.3">
      <c r="A429" s="115">
        <f t="shared" ca="1" si="66"/>
        <v>0</v>
      </c>
      <c r="B429" t="s">
        <v>1651</v>
      </c>
      <c r="C429" s="122" t="s">
        <v>1286</v>
      </c>
      <c r="D429" s="118" t="s">
        <v>246</v>
      </c>
      <c r="E429" t="s">
        <v>244</v>
      </c>
      <c r="F429" s="118" t="s">
        <v>145</v>
      </c>
      <c r="G429" s="118" t="s">
        <v>115</v>
      </c>
      <c r="H429" s="139" t="str">
        <f t="shared" ca="1" si="65"/>
        <v/>
      </c>
      <c r="I429" s="120" t="s">
        <v>641</v>
      </c>
      <c r="J429" s="120" t="s">
        <v>1314</v>
      </c>
      <c r="K429" s="139" t="str">
        <f t="shared" ca="1" si="64"/>
        <v/>
      </c>
      <c r="L429" s="120" t="s">
        <v>641</v>
      </c>
      <c r="M429" s="120" t="s">
        <v>2002</v>
      </c>
    </row>
    <row r="430" spans="1:13" ht="14.4" x14ac:dyDescent="0.3">
      <c r="A430" s="115">
        <f t="shared" ca="1" si="66"/>
        <v>0</v>
      </c>
      <c r="B430" t="s">
        <v>1652</v>
      </c>
      <c r="C430" s="122" t="s">
        <v>1315</v>
      </c>
      <c r="D430" s="118" t="s">
        <v>147</v>
      </c>
      <c r="E430" t="s">
        <v>50</v>
      </c>
      <c r="F430" s="118" t="s">
        <v>149</v>
      </c>
      <c r="H430" s="139" t="str">
        <f t="shared" ca="1" si="65"/>
        <v/>
      </c>
      <c r="I430" s="120" t="s">
        <v>646</v>
      </c>
      <c r="J430" s="120" t="s">
        <v>1010</v>
      </c>
      <c r="K430" s="139" t="str">
        <f t="shared" ca="1" si="64"/>
        <v/>
      </c>
      <c r="L430" s="120" t="s">
        <v>646</v>
      </c>
      <c r="M430" s="120" t="s">
        <v>1678</v>
      </c>
    </row>
    <row r="431" spans="1:13" ht="14.4" x14ac:dyDescent="0.3">
      <c r="A431" s="115">
        <f t="shared" ca="1" si="66"/>
        <v>0</v>
      </c>
      <c r="B431" t="s">
        <v>1652</v>
      </c>
      <c r="C431" s="122" t="s">
        <v>2089</v>
      </c>
      <c r="D431" s="118" t="s">
        <v>147</v>
      </c>
      <c r="E431" t="s">
        <v>148</v>
      </c>
      <c r="F431" s="118" t="s">
        <v>149</v>
      </c>
      <c r="H431" s="139" t="str">
        <f t="shared" ref="H431:H479" ca="1" si="67">IF(INDIRECT("'" &amp; I431 &amp; "'!" &amp; J431)="","",INDIRECT("'" &amp; I431 &amp; "'!" &amp; J431))</f>
        <v/>
      </c>
      <c r="I431" s="120" t="s">
        <v>646</v>
      </c>
      <c r="J431" s="120" t="s">
        <v>1015</v>
      </c>
      <c r="K431" s="139" t="str">
        <f t="shared" ref="K431:K480" ca="1" si="68">IF(INDIRECT("'" &amp; L431 &amp; "'!" &amp; M431)="","",INDIRECT("'" &amp; L431 &amp; "'!" &amp; M431))</f>
        <v/>
      </c>
      <c r="L431" s="120" t="s">
        <v>646</v>
      </c>
      <c r="M431" s="120" t="s">
        <v>1737</v>
      </c>
    </row>
    <row r="432" spans="1:13" ht="14.4" x14ac:dyDescent="0.3">
      <c r="A432" s="115">
        <f t="shared" ca="1" si="66"/>
        <v>0</v>
      </c>
      <c r="B432" t="s">
        <v>1652</v>
      </c>
      <c r="C432" s="122" t="s">
        <v>1316</v>
      </c>
      <c r="D432" s="118" t="s">
        <v>147</v>
      </c>
      <c r="E432" t="s">
        <v>115</v>
      </c>
      <c r="F432" s="118" t="s">
        <v>149</v>
      </c>
      <c r="H432" s="139" t="str">
        <f t="shared" ca="1" si="67"/>
        <v/>
      </c>
      <c r="I432" s="120" t="s">
        <v>646</v>
      </c>
      <c r="J432" s="120" t="s">
        <v>1017</v>
      </c>
      <c r="K432" s="139" t="str">
        <f t="shared" ca="1" si="68"/>
        <v/>
      </c>
      <c r="L432" s="120" t="s">
        <v>646</v>
      </c>
      <c r="M432" s="120" t="s">
        <v>1795</v>
      </c>
    </row>
    <row r="433" spans="1:13" ht="14.4" x14ac:dyDescent="0.3">
      <c r="A433" s="115">
        <f t="shared" ca="1" si="66"/>
        <v>0</v>
      </c>
      <c r="B433" t="s">
        <v>1652</v>
      </c>
      <c r="C433" s="122" t="s">
        <v>1317</v>
      </c>
      <c r="D433" s="118" t="s">
        <v>201</v>
      </c>
      <c r="E433" t="s">
        <v>118</v>
      </c>
      <c r="F433" s="118" t="s">
        <v>152</v>
      </c>
      <c r="G433" s="119" t="s">
        <v>50</v>
      </c>
      <c r="H433" s="139" t="str">
        <f t="shared" ca="1" si="67"/>
        <v/>
      </c>
      <c r="I433" s="120" t="s">
        <v>646</v>
      </c>
      <c r="J433" s="120" t="s">
        <v>371</v>
      </c>
      <c r="K433" s="139" t="str">
        <f t="shared" ca="1" si="68"/>
        <v/>
      </c>
      <c r="L433" s="120" t="s">
        <v>646</v>
      </c>
      <c r="M433" s="120" t="s">
        <v>1684</v>
      </c>
    </row>
    <row r="434" spans="1:13" ht="14.4" x14ac:dyDescent="0.3">
      <c r="A434" s="115">
        <f t="shared" ca="1" si="66"/>
        <v>0</v>
      </c>
      <c r="B434" t="s">
        <v>1652</v>
      </c>
      <c r="C434" s="122" t="s">
        <v>1318</v>
      </c>
      <c r="D434" s="118" t="s">
        <v>201</v>
      </c>
      <c r="E434" t="s">
        <v>118</v>
      </c>
      <c r="F434" s="118" t="s">
        <v>153</v>
      </c>
      <c r="G434" s="119" t="s">
        <v>50</v>
      </c>
      <c r="H434" s="139" t="str">
        <f t="shared" ca="1" si="67"/>
        <v/>
      </c>
      <c r="I434" s="120" t="s">
        <v>646</v>
      </c>
      <c r="J434" s="120" t="s">
        <v>372</v>
      </c>
      <c r="K434" s="139" t="str">
        <f t="shared" ca="1" si="68"/>
        <v/>
      </c>
      <c r="L434" s="120" t="s">
        <v>646</v>
      </c>
      <c r="M434" s="120" t="s">
        <v>1685</v>
      </c>
    </row>
    <row r="435" spans="1:13" ht="14.4" x14ac:dyDescent="0.3">
      <c r="A435" s="115">
        <f t="shared" ca="1" si="66"/>
        <v>0</v>
      </c>
      <c r="B435" t="s">
        <v>1652</v>
      </c>
      <c r="C435" s="122" t="s">
        <v>1319</v>
      </c>
      <c r="D435" s="118" t="s">
        <v>201</v>
      </c>
      <c r="E435" t="s">
        <v>118</v>
      </c>
      <c r="F435" s="118" t="s">
        <v>154</v>
      </c>
      <c r="G435" s="119" t="s">
        <v>50</v>
      </c>
      <c r="H435" s="139" t="str">
        <f t="shared" ca="1" si="67"/>
        <v/>
      </c>
      <c r="I435" s="120" t="s">
        <v>646</v>
      </c>
      <c r="J435" s="120" t="s">
        <v>373</v>
      </c>
      <c r="K435" s="139" t="str">
        <f t="shared" ca="1" si="68"/>
        <v/>
      </c>
      <c r="L435" s="120" t="s">
        <v>646</v>
      </c>
      <c r="M435" s="120" t="s">
        <v>1686</v>
      </c>
    </row>
    <row r="436" spans="1:13" ht="14.4" x14ac:dyDescent="0.3">
      <c r="A436" s="115">
        <f t="shared" ca="1" si="66"/>
        <v>0</v>
      </c>
      <c r="B436" t="s">
        <v>1652</v>
      </c>
      <c r="C436" s="122" t="s">
        <v>1320</v>
      </c>
      <c r="D436" s="118" t="s">
        <v>201</v>
      </c>
      <c r="E436" t="s">
        <v>118</v>
      </c>
      <c r="F436" s="118" t="s">
        <v>155</v>
      </c>
      <c r="G436" s="119" t="s">
        <v>50</v>
      </c>
      <c r="H436" s="139" t="str">
        <f t="shared" ca="1" si="67"/>
        <v/>
      </c>
      <c r="I436" s="120" t="s">
        <v>646</v>
      </c>
      <c r="J436" s="120" t="s">
        <v>374</v>
      </c>
      <c r="K436" s="139" t="str">
        <f t="shared" ca="1" si="68"/>
        <v/>
      </c>
      <c r="L436" s="120" t="s">
        <v>646</v>
      </c>
      <c r="M436" s="120" t="s">
        <v>1690</v>
      </c>
    </row>
    <row r="437" spans="1:13" ht="14.4" x14ac:dyDescent="0.3">
      <c r="A437" s="115">
        <f t="shared" ca="1" si="66"/>
        <v>0</v>
      </c>
      <c r="B437" t="s">
        <v>1652</v>
      </c>
      <c r="C437" s="122" t="s">
        <v>1321</v>
      </c>
      <c r="D437" s="118" t="s">
        <v>201</v>
      </c>
      <c r="E437" t="s">
        <v>118</v>
      </c>
      <c r="F437" s="118" t="s">
        <v>156</v>
      </c>
      <c r="G437" s="119" t="s">
        <v>50</v>
      </c>
      <c r="H437" s="139" t="str">
        <f t="shared" ca="1" si="67"/>
        <v/>
      </c>
      <c r="I437" s="120" t="s">
        <v>646</v>
      </c>
      <c r="J437" s="120" t="s">
        <v>1137</v>
      </c>
      <c r="K437" s="139" t="str">
        <f t="shared" ca="1" si="68"/>
        <v/>
      </c>
      <c r="L437" s="120" t="s">
        <v>646</v>
      </c>
      <c r="M437" s="120" t="s">
        <v>1691</v>
      </c>
    </row>
    <row r="438" spans="1:13" ht="14.4" x14ac:dyDescent="0.3">
      <c r="A438" s="115">
        <f t="shared" ca="1" si="66"/>
        <v>0</v>
      </c>
      <c r="B438" t="s">
        <v>1652</v>
      </c>
      <c r="C438" s="122" t="s">
        <v>1322</v>
      </c>
      <c r="D438" s="118" t="s">
        <v>201</v>
      </c>
      <c r="E438" t="s">
        <v>118</v>
      </c>
      <c r="F438" s="118" t="s">
        <v>157</v>
      </c>
      <c r="G438" s="119" t="s">
        <v>50</v>
      </c>
      <c r="H438" s="139" t="str">
        <f t="shared" ca="1" si="67"/>
        <v/>
      </c>
      <c r="I438" s="120" t="s">
        <v>646</v>
      </c>
      <c r="J438" s="120" t="s">
        <v>1138</v>
      </c>
      <c r="K438" s="139" t="str">
        <f t="shared" ca="1" si="68"/>
        <v/>
      </c>
      <c r="L438" s="120" t="s">
        <v>646</v>
      </c>
      <c r="M438" s="120" t="s">
        <v>1692</v>
      </c>
    </row>
    <row r="439" spans="1:13" ht="14.4" x14ac:dyDescent="0.3">
      <c r="A439" s="115">
        <f t="shared" ca="1" si="66"/>
        <v>0</v>
      </c>
      <c r="B439" t="s">
        <v>1652</v>
      </c>
      <c r="C439" s="122" t="s">
        <v>1323</v>
      </c>
      <c r="D439" s="118" t="s">
        <v>201</v>
      </c>
      <c r="E439" t="s">
        <v>119</v>
      </c>
      <c r="F439" s="118" t="s">
        <v>152</v>
      </c>
      <c r="G439" s="119" t="s">
        <v>50</v>
      </c>
      <c r="H439" s="139" t="str">
        <f t="shared" ca="1" si="67"/>
        <v/>
      </c>
      <c r="I439" s="120" t="s">
        <v>646</v>
      </c>
      <c r="J439" s="120" t="s">
        <v>432</v>
      </c>
      <c r="K439" s="139" t="str">
        <f t="shared" ca="1" si="68"/>
        <v/>
      </c>
      <c r="L439" s="120" t="s">
        <v>646</v>
      </c>
      <c r="M439" s="120" t="s">
        <v>1859</v>
      </c>
    </row>
    <row r="440" spans="1:13" ht="14.4" x14ac:dyDescent="0.3">
      <c r="A440" s="115">
        <f t="shared" ca="1" si="66"/>
        <v>0</v>
      </c>
      <c r="B440" t="s">
        <v>1652</v>
      </c>
      <c r="C440" s="122" t="s">
        <v>1324</v>
      </c>
      <c r="D440" s="118" t="s">
        <v>201</v>
      </c>
      <c r="E440" t="s">
        <v>119</v>
      </c>
      <c r="F440" s="118" t="s">
        <v>153</v>
      </c>
      <c r="G440" s="119" t="s">
        <v>50</v>
      </c>
      <c r="H440" s="139" t="str">
        <f t="shared" ca="1" si="67"/>
        <v/>
      </c>
      <c r="I440" s="120" t="s">
        <v>646</v>
      </c>
      <c r="J440" s="120" t="s">
        <v>433</v>
      </c>
      <c r="K440" s="139" t="str">
        <f t="shared" ca="1" si="68"/>
        <v/>
      </c>
      <c r="L440" s="120" t="s">
        <v>646</v>
      </c>
      <c r="M440" s="120" t="s">
        <v>1860</v>
      </c>
    </row>
    <row r="441" spans="1:13" ht="14.4" x14ac:dyDescent="0.3">
      <c r="A441" s="115">
        <f t="shared" ca="1" si="66"/>
        <v>0</v>
      </c>
      <c r="B441" t="s">
        <v>1652</v>
      </c>
      <c r="C441" s="122" t="s">
        <v>1325</v>
      </c>
      <c r="D441" s="118" t="s">
        <v>201</v>
      </c>
      <c r="E441" t="s">
        <v>119</v>
      </c>
      <c r="F441" s="118" t="s">
        <v>154</v>
      </c>
      <c r="G441" s="119" t="s">
        <v>50</v>
      </c>
      <c r="H441" s="139" t="str">
        <f t="shared" ca="1" si="67"/>
        <v/>
      </c>
      <c r="I441" s="120" t="s">
        <v>646</v>
      </c>
      <c r="J441" s="120" t="s">
        <v>434</v>
      </c>
      <c r="K441" s="139" t="str">
        <f t="shared" ca="1" si="68"/>
        <v/>
      </c>
      <c r="L441" s="120" t="s">
        <v>646</v>
      </c>
      <c r="M441" s="120" t="s">
        <v>1861</v>
      </c>
    </row>
    <row r="442" spans="1:13" ht="14.4" x14ac:dyDescent="0.3">
      <c r="A442" s="115">
        <f t="shared" ca="1" si="66"/>
        <v>0</v>
      </c>
      <c r="B442" t="s">
        <v>1652</v>
      </c>
      <c r="C442" s="122" t="s">
        <v>1326</v>
      </c>
      <c r="D442" s="118" t="s">
        <v>201</v>
      </c>
      <c r="E442" t="s">
        <v>119</v>
      </c>
      <c r="F442" s="118" t="s">
        <v>155</v>
      </c>
      <c r="G442" s="119" t="s">
        <v>50</v>
      </c>
      <c r="H442" s="139" t="str">
        <f t="shared" ca="1" si="67"/>
        <v/>
      </c>
      <c r="I442" s="120" t="s">
        <v>646</v>
      </c>
      <c r="J442" s="120" t="s">
        <v>435</v>
      </c>
      <c r="K442" s="139" t="str">
        <f t="shared" ca="1" si="68"/>
        <v/>
      </c>
      <c r="L442" s="120" t="s">
        <v>646</v>
      </c>
      <c r="M442" s="120" t="s">
        <v>1865</v>
      </c>
    </row>
    <row r="443" spans="1:13" ht="14.4" x14ac:dyDescent="0.3">
      <c r="A443" s="115">
        <f t="shared" ca="1" si="66"/>
        <v>0</v>
      </c>
      <c r="B443" t="s">
        <v>1652</v>
      </c>
      <c r="C443" s="122" t="s">
        <v>1327</v>
      </c>
      <c r="D443" s="118" t="s">
        <v>201</v>
      </c>
      <c r="E443" t="s">
        <v>119</v>
      </c>
      <c r="F443" s="118" t="s">
        <v>156</v>
      </c>
      <c r="G443" s="119" t="s">
        <v>50</v>
      </c>
      <c r="H443" s="139" t="str">
        <f t="shared" ca="1" si="67"/>
        <v/>
      </c>
      <c r="I443" s="120" t="s">
        <v>646</v>
      </c>
      <c r="J443" s="120" t="s">
        <v>436</v>
      </c>
      <c r="K443" s="139" t="str">
        <f t="shared" ca="1" si="68"/>
        <v/>
      </c>
      <c r="L443" s="120" t="s">
        <v>646</v>
      </c>
      <c r="M443" s="120" t="s">
        <v>1866</v>
      </c>
    </row>
    <row r="444" spans="1:13" ht="14.4" x14ac:dyDescent="0.3">
      <c r="A444" s="115">
        <f t="shared" ca="1" si="66"/>
        <v>0</v>
      </c>
      <c r="B444" t="s">
        <v>1652</v>
      </c>
      <c r="C444" s="122" t="s">
        <v>1328</v>
      </c>
      <c r="D444" s="118" t="s">
        <v>201</v>
      </c>
      <c r="E444" t="s">
        <v>119</v>
      </c>
      <c r="F444" s="118" t="s">
        <v>157</v>
      </c>
      <c r="G444" s="119" t="s">
        <v>50</v>
      </c>
      <c r="H444" s="139" t="str">
        <f t="shared" ca="1" si="67"/>
        <v/>
      </c>
      <c r="I444" s="120" t="s">
        <v>646</v>
      </c>
      <c r="J444" s="120" t="s">
        <v>437</v>
      </c>
      <c r="K444" s="139" t="str">
        <f t="shared" ca="1" si="68"/>
        <v/>
      </c>
      <c r="L444" s="120" t="s">
        <v>646</v>
      </c>
      <c r="M444" s="120" t="s">
        <v>1867</v>
      </c>
    </row>
    <row r="445" spans="1:13" ht="14.4" x14ac:dyDescent="0.3">
      <c r="A445" s="115">
        <f t="shared" ca="1" si="66"/>
        <v>0</v>
      </c>
      <c r="B445" t="s">
        <v>1652</v>
      </c>
      <c r="C445" s="122" t="s">
        <v>2090</v>
      </c>
      <c r="D445" s="118" t="s">
        <v>201</v>
      </c>
      <c r="E445" t="s">
        <v>118</v>
      </c>
      <c r="F445" s="118" t="s">
        <v>152</v>
      </c>
      <c r="G445" s="119" t="s">
        <v>148</v>
      </c>
      <c r="H445" s="139" t="str">
        <f t="shared" ref="H445:H469" ca="1" si="69">IF(INDIRECT("'" &amp; I445 &amp; "'!" &amp; J445)="","",INDIRECT("'" &amp; I445 &amp; "'!" &amp; J445))</f>
        <v/>
      </c>
      <c r="I445" s="120" t="s">
        <v>646</v>
      </c>
      <c r="J445" s="120" t="s">
        <v>380</v>
      </c>
      <c r="K445" s="139" t="str">
        <f t="shared" ca="1" si="68"/>
        <v/>
      </c>
      <c r="L445" s="120" t="s">
        <v>646</v>
      </c>
      <c r="M445" s="120" t="s">
        <v>1743</v>
      </c>
    </row>
    <row r="446" spans="1:13" ht="14.4" x14ac:dyDescent="0.3">
      <c r="A446" s="115">
        <f t="shared" ca="1" si="66"/>
        <v>0</v>
      </c>
      <c r="B446" t="s">
        <v>1652</v>
      </c>
      <c r="C446" s="122" t="s">
        <v>2091</v>
      </c>
      <c r="D446" s="118" t="s">
        <v>201</v>
      </c>
      <c r="E446" t="s">
        <v>118</v>
      </c>
      <c r="F446" s="118" t="s">
        <v>153</v>
      </c>
      <c r="G446" s="119" t="s">
        <v>148</v>
      </c>
      <c r="H446" s="139" t="str">
        <f t="shared" ca="1" si="69"/>
        <v/>
      </c>
      <c r="I446" s="120" t="s">
        <v>646</v>
      </c>
      <c r="J446" s="120" t="s">
        <v>381</v>
      </c>
      <c r="K446" s="139" t="str">
        <f t="shared" ref="K446:K457" ca="1" si="70">IF(INDIRECT("'" &amp; L446 &amp; "'!" &amp; M446)="","",INDIRECT("'" &amp; L446 &amp; "'!" &amp; M446))</f>
        <v/>
      </c>
      <c r="L446" s="120" t="s">
        <v>646</v>
      </c>
      <c r="M446" s="120" t="s">
        <v>1744</v>
      </c>
    </row>
    <row r="447" spans="1:13" ht="14.4" x14ac:dyDescent="0.3">
      <c r="A447" s="115">
        <f t="shared" ca="1" si="66"/>
        <v>0</v>
      </c>
      <c r="B447" t="s">
        <v>1652</v>
      </c>
      <c r="C447" s="122" t="s">
        <v>2092</v>
      </c>
      <c r="D447" s="118" t="s">
        <v>201</v>
      </c>
      <c r="E447" t="s">
        <v>118</v>
      </c>
      <c r="F447" s="118" t="s">
        <v>154</v>
      </c>
      <c r="G447" s="119" t="s">
        <v>148</v>
      </c>
      <c r="H447" s="139" t="str">
        <f t="shared" ca="1" si="69"/>
        <v/>
      </c>
      <c r="I447" s="120" t="s">
        <v>646</v>
      </c>
      <c r="J447" s="120" t="s">
        <v>382</v>
      </c>
      <c r="K447" s="139" t="str">
        <f t="shared" ca="1" si="70"/>
        <v/>
      </c>
      <c r="L447" s="120" t="s">
        <v>646</v>
      </c>
      <c r="M447" s="120" t="s">
        <v>1745</v>
      </c>
    </row>
    <row r="448" spans="1:13" ht="14.4" x14ac:dyDescent="0.3">
      <c r="A448" s="115">
        <f t="shared" ca="1" si="66"/>
        <v>0</v>
      </c>
      <c r="B448" t="s">
        <v>1652</v>
      </c>
      <c r="C448" s="122" t="s">
        <v>2093</v>
      </c>
      <c r="D448" s="118" t="s">
        <v>201</v>
      </c>
      <c r="E448" t="s">
        <v>118</v>
      </c>
      <c r="F448" s="118" t="s">
        <v>155</v>
      </c>
      <c r="G448" s="119" t="s">
        <v>148</v>
      </c>
      <c r="H448" s="139" t="str">
        <f t="shared" ca="1" si="69"/>
        <v/>
      </c>
      <c r="I448" s="120" t="s">
        <v>646</v>
      </c>
      <c r="J448" s="120" t="s">
        <v>383</v>
      </c>
      <c r="K448" s="139" t="str">
        <f t="shared" ca="1" si="70"/>
        <v/>
      </c>
      <c r="L448" s="120" t="s">
        <v>646</v>
      </c>
      <c r="M448" s="120" t="s">
        <v>1749</v>
      </c>
    </row>
    <row r="449" spans="1:13" ht="14.4" x14ac:dyDescent="0.3">
      <c r="A449" s="115">
        <f t="shared" ca="1" si="66"/>
        <v>0</v>
      </c>
      <c r="B449" t="s">
        <v>1652</v>
      </c>
      <c r="C449" s="122" t="s">
        <v>2094</v>
      </c>
      <c r="D449" s="118" t="s">
        <v>201</v>
      </c>
      <c r="E449" t="s">
        <v>118</v>
      </c>
      <c r="F449" s="118" t="s">
        <v>156</v>
      </c>
      <c r="G449" s="119" t="s">
        <v>148</v>
      </c>
      <c r="H449" s="139" t="str">
        <f t="shared" ca="1" si="69"/>
        <v/>
      </c>
      <c r="I449" s="120" t="s">
        <v>646</v>
      </c>
      <c r="J449" s="120" t="s">
        <v>384</v>
      </c>
      <c r="K449" s="139" t="str">
        <f t="shared" ca="1" si="70"/>
        <v/>
      </c>
      <c r="L449" s="120" t="s">
        <v>646</v>
      </c>
      <c r="M449" s="120" t="s">
        <v>1750</v>
      </c>
    </row>
    <row r="450" spans="1:13" ht="14.4" x14ac:dyDescent="0.3">
      <c r="A450" s="115">
        <f t="shared" ca="1" si="66"/>
        <v>0</v>
      </c>
      <c r="B450" t="s">
        <v>1652</v>
      </c>
      <c r="C450" s="122" t="s">
        <v>2095</v>
      </c>
      <c r="D450" s="118" t="s">
        <v>201</v>
      </c>
      <c r="E450" t="s">
        <v>118</v>
      </c>
      <c r="F450" s="118" t="s">
        <v>157</v>
      </c>
      <c r="G450" s="119" t="s">
        <v>148</v>
      </c>
      <c r="H450" s="139" t="str">
        <f t="shared" ca="1" si="69"/>
        <v/>
      </c>
      <c r="I450" s="120" t="s">
        <v>646</v>
      </c>
      <c r="J450" s="120" t="s">
        <v>385</v>
      </c>
      <c r="K450" s="139" t="str">
        <f t="shared" ca="1" si="70"/>
        <v/>
      </c>
      <c r="L450" s="120" t="s">
        <v>646</v>
      </c>
      <c r="M450" s="120" t="s">
        <v>1751</v>
      </c>
    </row>
    <row r="451" spans="1:13" ht="14.4" x14ac:dyDescent="0.3">
      <c r="A451" s="115">
        <f t="shared" ca="1" si="66"/>
        <v>0</v>
      </c>
      <c r="B451" t="s">
        <v>1652</v>
      </c>
      <c r="C451" s="122" t="s">
        <v>2096</v>
      </c>
      <c r="D451" s="118" t="s">
        <v>201</v>
      </c>
      <c r="E451" t="s">
        <v>119</v>
      </c>
      <c r="F451" s="118" t="s">
        <v>152</v>
      </c>
      <c r="G451" s="119" t="s">
        <v>148</v>
      </c>
      <c r="H451" s="139" t="str">
        <f t="shared" ca="1" si="69"/>
        <v/>
      </c>
      <c r="I451" s="120" t="s">
        <v>646</v>
      </c>
      <c r="J451" s="120" t="s">
        <v>1028</v>
      </c>
      <c r="K451" s="139" t="str">
        <f t="shared" ca="1" si="70"/>
        <v/>
      </c>
      <c r="L451" s="120" t="s">
        <v>646</v>
      </c>
      <c r="M451" s="120" t="s">
        <v>1917</v>
      </c>
    </row>
    <row r="452" spans="1:13" ht="14.4" x14ac:dyDescent="0.3">
      <c r="A452" s="115">
        <f t="shared" ca="1" si="66"/>
        <v>0</v>
      </c>
      <c r="B452" t="s">
        <v>1652</v>
      </c>
      <c r="C452" s="122" t="s">
        <v>2097</v>
      </c>
      <c r="D452" s="118" t="s">
        <v>201</v>
      </c>
      <c r="E452" t="s">
        <v>119</v>
      </c>
      <c r="F452" s="118" t="s">
        <v>153</v>
      </c>
      <c r="G452" s="119" t="s">
        <v>148</v>
      </c>
      <c r="H452" s="139" t="str">
        <f t="shared" ca="1" si="69"/>
        <v/>
      </c>
      <c r="I452" s="120" t="s">
        <v>646</v>
      </c>
      <c r="J452" s="120" t="s">
        <v>1029</v>
      </c>
      <c r="K452" s="139" t="str">
        <f t="shared" ca="1" si="70"/>
        <v/>
      </c>
      <c r="L452" s="120" t="s">
        <v>646</v>
      </c>
      <c r="M452" s="120" t="s">
        <v>1918</v>
      </c>
    </row>
    <row r="453" spans="1:13" ht="14.4" x14ac:dyDescent="0.3">
      <c r="A453" s="115">
        <f t="shared" ca="1" si="66"/>
        <v>0</v>
      </c>
      <c r="B453" t="s">
        <v>1652</v>
      </c>
      <c r="C453" s="122" t="s">
        <v>2098</v>
      </c>
      <c r="D453" s="118" t="s">
        <v>201</v>
      </c>
      <c r="E453" t="s">
        <v>119</v>
      </c>
      <c r="F453" s="118" t="s">
        <v>154</v>
      </c>
      <c r="G453" s="119" t="s">
        <v>148</v>
      </c>
      <c r="H453" s="139" t="str">
        <f t="shared" ca="1" si="69"/>
        <v/>
      </c>
      <c r="I453" s="120" t="s">
        <v>646</v>
      </c>
      <c r="J453" s="120" t="s">
        <v>1030</v>
      </c>
      <c r="K453" s="139" t="str">
        <f t="shared" ca="1" si="70"/>
        <v/>
      </c>
      <c r="L453" s="120" t="s">
        <v>646</v>
      </c>
      <c r="M453" s="120" t="s">
        <v>1919</v>
      </c>
    </row>
    <row r="454" spans="1:13" ht="14.4" x14ac:dyDescent="0.3">
      <c r="A454" s="115">
        <f t="shared" ca="1" si="66"/>
        <v>0</v>
      </c>
      <c r="B454" t="s">
        <v>1652</v>
      </c>
      <c r="C454" s="122" t="s">
        <v>2099</v>
      </c>
      <c r="D454" s="118" t="s">
        <v>201</v>
      </c>
      <c r="E454" t="s">
        <v>119</v>
      </c>
      <c r="F454" s="118" t="s">
        <v>155</v>
      </c>
      <c r="G454" s="119" t="s">
        <v>148</v>
      </c>
      <c r="H454" s="139" t="str">
        <f t="shared" ca="1" si="69"/>
        <v/>
      </c>
      <c r="I454" s="120" t="s">
        <v>646</v>
      </c>
      <c r="J454" s="120" t="s">
        <v>1141</v>
      </c>
      <c r="K454" s="139" t="str">
        <f t="shared" ca="1" si="70"/>
        <v/>
      </c>
      <c r="L454" s="120" t="s">
        <v>646</v>
      </c>
      <c r="M454" s="120" t="s">
        <v>1923</v>
      </c>
    </row>
    <row r="455" spans="1:13" ht="14.4" x14ac:dyDescent="0.3">
      <c r="A455" s="115">
        <f t="shared" ca="1" si="66"/>
        <v>0</v>
      </c>
      <c r="B455" t="s">
        <v>1652</v>
      </c>
      <c r="C455" s="122" t="s">
        <v>2100</v>
      </c>
      <c r="D455" s="118" t="s">
        <v>201</v>
      </c>
      <c r="E455" t="s">
        <v>119</v>
      </c>
      <c r="F455" s="118" t="s">
        <v>156</v>
      </c>
      <c r="G455" s="119" t="s">
        <v>148</v>
      </c>
      <c r="H455" s="139" t="str">
        <f t="shared" ca="1" si="69"/>
        <v/>
      </c>
      <c r="I455" s="120" t="s">
        <v>646</v>
      </c>
      <c r="J455" s="120" t="s">
        <v>1142</v>
      </c>
      <c r="K455" s="139" t="str">
        <f t="shared" ca="1" si="70"/>
        <v/>
      </c>
      <c r="L455" s="120" t="s">
        <v>646</v>
      </c>
      <c r="M455" s="120" t="s">
        <v>1924</v>
      </c>
    </row>
    <row r="456" spans="1:13" ht="14.4" x14ac:dyDescent="0.3">
      <c r="A456" s="115">
        <f t="shared" ca="1" si="66"/>
        <v>0</v>
      </c>
      <c r="B456" t="s">
        <v>1652</v>
      </c>
      <c r="C456" s="122" t="s">
        <v>2101</v>
      </c>
      <c r="D456" s="118" t="s">
        <v>201</v>
      </c>
      <c r="E456" t="s">
        <v>119</v>
      </c>
      <c r="F456" s="118" t="s">
        <v>157</v>
      </c>
      <c r="G456" s="119" t="s">
        <v>148</v>
      </c>
      <c r="H456" s="139" t="str">
        <f t="shared" ca="1" si="69"/>
        <v/>
      </c>
      <c r="I456" s="120" t="s">
        <v>646</v>
      </c>
      <c r="J456" s="120" t="s">
        <v>513</v>
      </c>
      <c r="K456" s="139" t="str">
        <f t="shared" ca="1" si="70"/>
        <v/>
      </c>
      <c r="L456" s="120" t="s">
        <v>646</v>
      </c>
      <c r="M456" s="120" t="s">
        <v>1925</v>
      </c>
    </row>
    <row r="457" spans="1:13" ht="14.4" x14ac:dyDescent="0.3">
      <c r="A457" s="115">
        <f t="shared" ca="1" si="66"/>
        <v>0</v>
      </c>
      <c r="B457" t="s">
        <v>1652</v>
      </c>
      <c r="C457" s="122" t="s">
        <v>1329</v>
      </c>
      <c r="D457" s="118" t="s">
        <v>201</v>
      </c>
      <c r="E457" t="s">
        <v>118</v>
      </c>
      <c r="F457" s="118" t="s">
        <v>152</v>
      </c>
      <c r="G457" s="119" t="s">
        <v>115</v>
      </c>
      <c r="H457" s="139" t="str">
        <f t="shared" ca="1" si="69"/>
        <v/>
      </c>
      <c r="I457" s="120" t="s">
        <v>646</v>
      </c>
      <c r="J457" s="120" t="s">
        <v>394</v>
      </c>
      <c r="K457" s="139" t="str">
        <f t="shared" ca="1" si="70"/>
        <v/>
      </c>
      <c r="L457" s="120" t="s">
        <v>646</v>
      </c>
      <c r="M457" s="120" t="s">
        <v>1801</v>
      </c>
    </row>
    <row r="458" spans="1:13" ht="14.4" x14ac:dyDescent="0.3">
      <c r="A458" s="115">
        <f t="shared" ca="1" si="66"/>
        <v>0</v>
      </c>
      <c r="B458" t="s">
        <v>1652</v>
      </c>
      <c r="C458" s="122" t="s">
        <v>1330</v>
      </c>
      <c r="D458" s="118" t="s">
        <v>201</v>
      </c>
      <c r="E458" t="s">
        <v>118</v>
      </c>
      <c r="F458" s="118" t="s">
        <v>153</v>
      </c>
      <c r="G458" s="119" t="s">
        <v>115</v>
      </c>
      <c r="H458" s="139" t="str">
        <f t="shared" ca="1" si="69"/>
        <v/>
      </c>
      <c r="I458" s="120" t="s">
        <v>646</v>
      </c>
      <c r="J458" s="120" t="s">
        <v>395</v>
      </c>
      <c r="K458" s="139" t="str">
        <f t="shared" ref="K458:K469" ca="1" si="71">IF(INDIRECT("'" &amp; L458 &amp; "'!" &amp; M458)="","",INDIRECT("'" &amp; L458 &amp; "'!" &amp; M458))</f>
        <v/>
      </c>
      <c r="L458" s="120" t="s">
        <v>646</v>
      </c>
      <c r="M458" s="120" t="s">
        <v>1802</v>
      </c>
    </row>
    <row r="459" spans="1:13" ht="14.4" x14ac:dyDescent="0.3">
      <c r="A459" s="115">
        <f t="shared" ca="1" si="66"/>
        <v>0</v>
      </c>
      <c r="B459" t="s">
        <v>1652</v>
      </c>
      <c r="C459" s="122" t="s">
        <v>1331</v>
      </c>
      <c r="D459" s="118" t="s">
        <v>201</v>
      </c>
      <c r="E459" t="s">
        <v>118</v>
      </c>
      <c r="F459" s="118" t="s">
        <v>154</v>
      </c>
      <c r="G459" s="119" t="s">
        <v>115</v>
      </c>
      <c r="H459" s="139" t="str">
        <f t="shared" ca="1" si="69"/>
        <v/>
      </c>
      <c r="I459" s="120" t="s">
        <v>646</v>
      </c>
      <c r="J459" s="120" t="s">
        <v>396</v>
      </c>
      <c r="K459" s="139" t="str">
        <f t="shared" ca="1" si="71"/>
        <v/>
      </c>
      <c r="L459" s="120" t="s">
        <v>646</v>
      </c>
      <c r="M459" s="120" t="s">
        <v>1803</v>
      </c>
    </row>
    <row r="460" spans="1:13" ht="14.4" x14ac:dyDescent="0.3">
      <c r="A460" s="115">
        <f t="shared" ca="1" si="66"/>
        <v>0</v>
      </c>
      <c r="B460" t="s">
        <v>1652</v>
      </c>
      <c r="C460" s="122" t="s">
        <v>1332</v>
      </c>
      <c r="D460" s="118" t="s">
        <v>201</v>
      </c>
      <c r="E460" t="s">
        <v>118</v>
      </c>
      <c r="F460" s="118" t="s">
        <v>155</v>
      </c>
      <c r="G460" s="119" t="s">
        <v>115</v>
      </c>
      <c r="H460" s="139" t="str">
        <f t="shared" ca="1" si="69"/>
        <v/>
      </c>
      <c r="I460" s="120" t="s">
        <v>646</v>
      </c>
      <c r="J460" s="120" t="s">
        <v>397</v>
      </c>
      <c r="K460" s="139" t="str">
        <f t="shared" ca="1" si="71"/>
        <v/>
      </c>
      <c r="L460" s="120" t="s">
        <v>646</v>
      </c>
      <c r="M460" s="120" t="s">
        <v>1807</v>
      </c>
    </row>
    <row r="461" spans="1:13" ht="14.4" x14ac:dyDescent="0.3">
      <c r="A461" s="115">
        <f t="shared" ca="1" si="66"/>
        <v>0</v>
      </c>
      <c r="B461" t="s">
        <v>1652</v>
      </c>
      <c r="C461" s="122" t="s">
        <v>1333</v>
      </c>
      <c r="D461" s="118" t="s">
        <v>201</v>
      </c>
      <c r="E461" t="s">
        <v>118</v>
      </c>
      <c r="F461" s="118" t="s">
        <v>156</v>
      </c>
      <c r="G461" s="119" t="s">
        <v>115</v>
      </c>
      <c r="H461" s="139" t="str">
        <f t="shared" ca="1" si="69"/>
        <v/>
      </c>
      <c r="I461" s="120" t="s">
        <v>646</v>
      </c>
      <c r="J461" s="120" t="s">
        <v>398</v>
      </c>
      <c r="K461" s="139" t="str">
        <f t="shared" ca="1" si="71"/>
        <v/>
      </c>
      <c r="L461" s="120" t="s">
        <v>646</v>
      </c>
      <c r="M461" s="120" t="s">
        <v>1808</v>
      </c>
    </row>
    <row r="462" spans="1:13" ht="14.4" x14ac:dyDescent="0.3">
      <c r="A462" s="115">
        <f t="shared" ca="1" si="66"/>
        <v>0</v>
      </c>
      <c r="B462" t="s">
        <v>1652</v>
      </c>
      <c r="C462" s="122" t="s">
        <v>1334</v>
      </c>
      <c r="D462" s="118" t="s">
        <v>201</v>
      </c>
      <c r="E462" t="s">
        <v>118</v>
      </c>
      <c r="F462" s="118" t="s">
        <v>157</v>
      </c>
      <c r="G462" s="119" t="s">
        <v>115</v>
      </c>
      <c r="H462" s="139" t="str">
        <f t="shared" ca="1" si="69"/>
        <v/>
      </c>
      <c r="I462" s="120" t="s">
        <v>646</v>
      </c>
      <c r="J462" s="120" t="s">
        <v>399</v>
      </c>
      <c r="K462" s="139" t="str">
        <f t="shared" ca="1" si="71"/>
        <v/>
      </c>
      <c r="L462" s="120" t="s">
        <v>646</v>
      </c>
      <c r="M462" s="120" t="s">
        <v>1809</v>
      </c>
    </row>
    <row r="463" spans="1:13" ht="14.4" x14ac:dyDescent="0.3">
      <c r="A463" s="115">
        <f t="shared" ca="1" si="66"/>
        <v>0</v>
      </c>
      <c r="B463" t="s">
        <v>1652</v>
      </c>
      <c r="C463" s="122" t="s">
        <v>1335</v>
      </c>
      <c r="D463" s="118" t="s">
        <v>201</v>
      </c>
      <c r="E463" t="s">
        <v>119</v>
      </c>
      <c r="F463" s="118" t="s">
        <v>152</v>
      </c>
      <c r="G463" s="119" t="s">
        <v>115</v>
      </c>
      <c r="H463" s="139" t="str">
        <f t="shared" ca="1" si="69"/>
        <v/>
      </c>
      <c r="I463" s="120" t="s">
        <v>646</v>
      </c>
      <c r="J463" s="120" t="s">
        <v>1037</v>
      </c>
      <c r="K463" s="139" t="str">
        <f t="shared" ca="1" si="71"/>
        <v/>
      </c>
      <c r="L463" s="120" t="s">
        <v>646</v>
      </c>
      <c r="M463" s="120" t="s">
        <v>1973</v>
      </c>
    </row>
    <row r="464" spans="1:13" ht="14.4" x14ac:dyDescent="0.3">
      <c r="A464" s="115">
        <f t="shared" ca="1" si="66"/>
        <v>0</v>
      </c>
      <c r="B464" t="s">
        <v>1652</v>
      </c>
      <c r="C464" s="122" t="s">
        <v>1336</v>
      </c>
      <c r="D464" s="118" t="s">
        <v>201</v>
      </c>
      <c r="E464" t="s">
        <v>119</v>
      </c>
      <c r="F464" s="118" t="s">
        <v>153</v>
      </c>
      <c r="G464" s="119" t="s">
        <v>115</v>
      </c>
      <c r="H464" s="139" t="str">
        <f t="shared" ca="1" si="69"/>
        <v/>
      </c>
      <c r="I464" s="120" t="s">
        <v>646</v>
      </c>
      <c r="J464" s="120" t="s">
        <v>1038</v>
      </c>
      <c r="K464" s="139" t="str">
        <f t="shared" ca="1" si="71"/>
        <v/>
      </c>
      <c r="L464" s="120" t="s">
        <v>646</v>
      </c>
      <c r="M464" s="120" t="s">
        <v>1974</v>
      </c>
    </row>
    <row r="465" spans="1:13" ht="14.4" x14ac:dyDescent="0.3">
      <c r="A465" s="115">
        <f t="shared" ca="1" si="66"/>
        <v>0</v>
      </c>
      <c r="B465" t="s">
        <v>1652</v>
      </c>
      <c r="C465" s="122" t="s">
        <v>1337</v>
      </c>
      <c r="D465" s="118" t="s">
        <v>201</v>
      </c>
      <c r="E465" t="s">
        <v>119</v>
      </c>
      <c r="F465" s="118" t="s">
        <v>154</v>
      </c>
      <c r="G465" s="119" t="s">
        <v>115</v>
      </c>
      <c r="H465" s="139" t="str">
        <f t="shared" ca="1" si="69"/>
        <v/>
      </c>
      <c r="I465" s="120" t="s">
        <v>646</v>
      </c>
      <c r="J465" s="120" t="s">
        <v>1039</v>
      </c>
      <c r="K465" s="139" t="str">
        <f t="shared" ca="1" si="71"/>
        <v/>
      </c>
      <c r="L465" s="120" t="s">
        <v>646</v>
      </c>
      <c r="M465" s="120" t="s">
        <v>1975</v>
      </c>
    </row>
    <row r="466" spans="1:13" ht="14.4" x14ac:dyDescent="0.3">
      <c r="A466" s="115">
        <f t="shared" ca="1" si="66"/>
        <v>0</v>
      </c>
      <c r="B466" t="s">
        <v>1652</v>
      </c>
      <c r="C466" s="122" t="s">
        <v>1338</v>
      </c>
      <c r="D466" s="118" t="s">
        <v>201</v>
      </c>
      <c r="E466" t="s">
        <v>119</v>
      </c>
      <c r="F466" s="118" t="s">
        <v>155</v>
      </c>
      <c r="G466" s="119" t="s">
        <v>115</v>
      </c>
      <c r="H466" s="139" t="str">
        <f t="shared" ca="1" si="69"/>
        <v/>
      </c>
      <c r="I466" s="120" t="s">
        <v>646</v>
      </c>
      <c r="J466" s="120" t="s">
        <v>1143</v>
      </c>
      <c r="K466" s="139" t="str">
        <f t="shared" ca="1" si="71"/>
        <v/>
      </c>
      <c r="L466" s="120" t="s">
        <v>646</v>
      </c>
      <c r="M466" s="120" t="s">
        <v>1979</v>
      </c>
    </row>
    <row r="467" spans="1:13" ht="14.4" x14ac:dyDescent="0.3">
      <c r="A467" s="115">
        <f t="shared" ca="1" si="66"/>
        <v>0</v>
      </c>
      <c r="B467" t="s">
        <v>1652</v>
      </c>
      <c r="C467" s="122" t="s">
        <v>1339</v>
      </c>
      <c r="D467" s="118" t="s">
        <v>201</v>
      </c>
      <c r="E467" t="s">
        <v>119</v>
      </c>
      <c r="F467" s="118" t="s">
        <v>156</v>
      </c>
      <c r="G467" s="119" t="s">
        <v>115</v>
      </c>
      <c r="H467" s="139" t="str">
        <f t="shared" ca="1" si="69"/>
        <v/>
      </c>
      <c r="I467" s="120" t="s">
        <v>646</v>
      </c>
      <c r="J467" s="120" t="s">
        <v>1144</v>
      </c>
      <c r="K467" s="139" t="str">
        <f t="shared" ca="1" si="71"/>
        <v/>
      </c>
      <c r="L467" s="120" t="s">
        <v>646</v>
      </c>
      <c r="M467" s="120" t="s">
        <v>1980</v>
      </c>
    </row>
    <row r="468" spans="1:13" ht="14.4" x14ac:dyDescent="0.3">
      <c r="A468" s="115">
        <f t="shared" ca="1" si="66"/>
        <v>0</v>
      </c>
      <c r="B468" t="s">
        <v>1652</v>
      </c>
      <c r="C468" s="122" t="s">
        <v>1340</v>
      </c>
      <c r="D468" s="118" t="s">
        <v>201</v>
      </c>
      <c r="E468" t="s">
        <v>119</v>
      </c>
      <c r="F468" s="118" t="s">
        <v>157</v>
      </c>
      <c r="G468" s="119" t="s">
        <v>115</v>
      </c>
      <c r="H468" s="139" t="str">
        <f t="shared" ca="1" si="69"/>
        <v/>
      </c>
      <c r="I468" s="120" t="s">
        <v>646</v>
      </c>
      <c r="J468" s="120" t="s">
        <v>1145</v>
      </c>
      <c r="K468" s="139" t="str">
        <f t="shared" ca="1" si="71"/>
        <v/>
      </c>
      <c r="L468" s="120" t="s">
        <v>646</v>
      </c>
      <c r="M468" s="120" t="s">
        <v>1981</v>
      </c>
    </row>
    <row r="469" spans="1:13" ht="14.4" x14ac:dyDescent="0.3">
      <c r="A469" s="115">
        <f t="shared" ca="1" si="66"/>
        <v>0</v>
      </c>
      <c r="B469" t="s">
        <v>1652</v>
      </c>
      <c r="C469" s="122" t="s">
        <v>1342</v>
      </c>
      <c r="D469" t="s">
        <v>1341</v>
      </c>
      <c r="E469" t="s">
        <v>118</v>
      </c>
      <c r="F469" t="s">
        <v>764</v>
      </c>
      <c r="G469" s="119" t="s">
        <v>50</v>
      </c>
      <c r="H469" s="139" t="str">
        <f t="shared" ca="1" si="69"/>
        <v/>
      </c>
      <c r="I469" s="120" t="s">
        <v>646</v>
      </c>
      <c r="J469" s="120" t="s">
        <v>443</v>
      </c>
      <c r="K469" s="139" t="str">
        <f t="shared" ca="1" si="71"/>
        <v/>
      </c>
      <c r="L469" s="120" t="s">
        <v>646</v>
      </c>
      <c r="M469" s="120" t="s">
        <v>1714</v>
      </c>
    </row>
    <row r="470" spans="1:13" ht="14.4" x14ac:dyDescent="0.3">
      <c r="A470" s="115">
        <f t="shared" ca="1" si="66"/>
        <v>0</v>
      </c>
      <c r="B470" t="s">
        <v>1652</v>
      </c>
      <c r="C470" s="122" t="s">
        <v>1343</v>
      </c>
      <c r="D470" t="s">
        <v>1341</v>
      </c>
      <c r="E470" t="s">
        <v>118</v>
      </c>
      <c r="F470" t="s">
        <v>250</v>
      </c>
      <c r="G470" s="119" t="s">
        <v>50</v>
      </c>
      <c r="H470" s="139" t="str">
        <f t="shared" ca="1" si="67"/>
        <v/>
      </c>
      <c r="I470" s="120" t="s">
        <v>646</v>
      </c>
      <c r="J470" s="120" t="s">
        <v>492</v>
      </c>
      <c r="K470" s="139" t="str">
        <f t="shared" ca="1" si="68"/>
        <v/>
      </c>
      <c r="L470" s="120" t="s">
        <v>646</v>
      </c>
      <c r="M470" s="120" t="s">
        <v>1715</v>
      </c>
    </row>
    <row r="471" spans="1:13" ht="14.4" x14ac:dyDescent="0.3">
      <c r="A471" s="115">
        <f t="shared" ca="1" si="66"/>
        <v>0</v>
      </c>
      <c r="B471" t="s">
        <v>1652</v>
      </c>
      <c r="C471" s="122" t="s">
        <v>1344</v>
      </c>
      <c r="D471" t="s">
        <v>1341</v>
      </c>
      <c r="E471" t="s">
        <v>118</v>
      </c>
      <c r="F471" t="s">
        <v>159</v>
      </c>
      <c r="G471" s="119" t="s">
        <v>50</v>
      </c>
      <c r="H471" s="139" t="str">
        <f t="shared" ca="1" si="67"/>
        <v/>
      </c>
      <c r="I471" s="120" t="s">
        <v>646</v>
      </c>
      <c r="J471" s="120" t="s">
        <v>403</v>
      </c>
      <c r="K471" s="139" t="str">
        <f t="shared" ca="1" si="68"/>
        <v/>
      </c>
      <c r="L471" s="120" t="s">
        <v>646</v>
      </c>
      <c r="M471" s="120" t="s">
        <v>1716</v>
      </c>
    </row>
    <row r="472" spans="1:13" ht="14.4" x14ac:dyDescent="0.3">
      <c r="A472" s="115">
        <f t="shared" ca="1" si="66"/>
        <v>0</v>
      </c>
      <c r="B472" t="s">
        <v>1652</v>
      </c>
      <c r="C472" s="122" t="s">
        <v>1345</v>
      </c>
      <c r="D472" t="s">
        <v>1341</v>
      </c>
      <c r="E472" t="s">
        <v>118</v>
      </c>
      <c r="F472" t="s">
        <v>251</v>
      </c>
      <c r="G472" s="119" t="s">
        <v>50</v>
      </c>
      <c r="H472" s="139" t="str">
        <f t="shared" ca="1" si="67"/>
        <v/>
      </c>
      <c r="I472" s="120" t="s">
        <v>646</v>
      </c>
      <c r="J472" s="120" t="s">
        <v>1170</v>
      </c>
      <c r="K472" s="139" t="str">
        <f t="shared" ca="1" si="68"/>
        <v/>
      </c>
      <c r="L472" s="120" t="s">
        <v>646</v>
      </c>
      <c r="M472" s="120" t="s">
        <v>1697</v>
      </c>
    </row>
    <row r="473" spans="1:13" ht="14.4" x14ac:dyDescent="0.3">
      <c r="A473" s="115">
        <f t="shared" ca="1" si="66"/>
        <v>0</v>
      </c>
      <c r="B473" t="s">
        <v>1652</v>
      </c>
      <c r="C473" s="122" t="s">
        <v>1346</v>
      </c>
      <c r="D473" t="s">
        <v>1341</v>
      </c>
      <c r="E473" t="s">
        <v>118</v>
      </c>
      <c r="F473" t="s">
        <v>90</v>
      </c>
      <c r="G473" s="119" t="s">
        <v>50</v>
      </c>
      <c r="H473" s="139" t="str">
        <f t="shared" ca="1" si="67"/>
        <v/>
      </c>
      <c r="I473" s="120" t="s">
        <v>646</v>
      </c>
      <c r="J473" s="120" t="s">
        <v>1171</v>
      </c>
      <c r="K473" s="139" t="str">
        <f t="shared" ca="1" si="68"/>
        <v/>
      </c>
      <c r="L473" s="120" t="s">
        <v>646</v>
      </c>
      <c r="M473" s="120" t="s">
        <v>1698</v>
      </c>
    </row>
    <row r="474" spans="1:13" ht="14.4" x14ac:dyDescent="0.3">
      <c r="A474" s="115">
        <f t="shared" ca="1" si="66"/>
        <v>0</v>
      </c>
      <c r="B474" t="s">
        <v>1652</v>
      </c>
      <c r="C474" s="122" t="s">
        <v>1347</v>
      </c>
      <c r="D474" t="s">
        <v>1341</v>
      </c>
      <c r="E474" t="s">
        <v>119</v>
      </c>
      <c r="F474" t="s">
        <v>764</v>
      </c>
      <c r="G474" s="119" t="s">
        <v>50</v>
      </c>
      <c r="H474" s="139" t="str">
        <f t="shared" ca="1" si="67"/>
        <v/>
      </c>
      <c r="I474" s="120" t="s">
        <v>646</v>
      </c>
      <c r="J474" s="120" t="s">
        <v>1352</v>
      </c>
      <c r="K474" s="139" t="str">
        <f t="shared" ca="1" si="68"/>
        <v/>
      </c>
      <c r="L474" s="120" t="s">
        <v>646</v>
      </c>
      <c r="M474" s="120" t="s">
        <v>1889</v>
      </c>
    </row>
    <row r="475" spans="1:13" ht="14.4" x14ac:dyDescent="0.3">
      <c r="A475" s="115">
        <f t="shared" ca="1" si="66"/>
        <v>0</v>
      </c>
      <c r="B475" t="s">
        <v>1652</v>
      </c>
      <c r="C475" s="122" t="s">
        <v>1348</v>
      </c>
      <c r="D475" t="s">
        <v>1341</v>
      </c>
      <c r="E475" t="s">
        <v>119</v>
      </c>
      <c r="F475" t="s">
        <v>250</v>
      </c>
      <c r="G475" s="119" t="s">
        <v>50</v>
      </c>
      <c r="H475" s="139" t="str">
        <f t="shared" ca="1" si="67"/>
        <v/>
      </c>
      <c r="I475" s="120" t="s">
        <v>646</v>
      </c>
      <c r="J475" s="120" t="s">
        <v>1353</v>
      </c>
      <c r="K475" s="139" t="str">
        <f t="shared" ca="1" si="68"/>
        <v/>
      </c>
      <c r="L475" s="120" t="s">
        <v>646</v>
      </c>
      <c r="M475" s="120" t="s">
        <v>1890</v>
      </c>
    </row>
    <row r="476" spans="1:13" ht="14.4" x14ac:dyDescent="0.3">
      <c r="A476" s="115">
        <f t="shared" ca="1" si="66"/>
        <v>0</v>
      </c>
      <c r="B476" t="s">
        <v>1652</v>
      </c>
      <c r="C476" s="122" t="s">
        <v>1349</v>
      </c>
      <c r="D476" t="s">
        <v>1341</v>
      </c>
      <c r="E476" t="s">
        <v>119</v>
      </c>
      <c r="F476" t="s">
        <v>159</v>
      </c>
      <c r="G476" s="119" t="s">
        <v>50</v>
      </c>
      <c r="H476" s="139" t="str">
        <f t="shared" ca="1" si="67"/>
        <v/>
      </c>
      <c r="I476" s="120" t="s">
        <v>646</v>
      </c>
      <c r="J476" s="120" t="s">
        <v>1354</v>
      </c>
      <c r="K476" s="139" t="str">
        <f t="shared" ca="1" si="68"/>
        <v/>
      </c>
      <c r="L476" s="120" t="s">
        <v>646</v>
      </c>
      <c r="M476" s="120" t="s">
        <v>1891</v>
      </c>
    </row>
    <row r="477" spans="1:13" ht="14.4" x14ac:dyDescent="0.3">
      <c r="A477" s="115">
        <f t="shared" ca="1" si="66"/>
        <v>0</v>
      </c>
      <c r="B477" t="s">
        <v>1652</v>
      </c>
      <c r="C477" s="122" t="s">
        <v>1350</v>
      </c>
      <c r="D477" t="s">
        <v>1341</v>
      </c>
      <c r="E477" t="s">
        <v>119</v>
      </c>
      <c r="F477" t="s">
        <v>251</v>
      </c>
      <c r="G477" s="119" t="s">
        <v>50</v>
      </c>
      <c r="H477" s="139" t="str">
        <f t="shared" ca="1" si="67"/>
        <v/>
      </c>
      <c r="I477" s="120" t="s">
        <v>646</v>
      </c>
      <c r="J477" s="120" t="s">
        <v>1172</v>
      </c>
      <c r="K477" s="139" t="str">
        <f t="shared" ca="1" si="68"/>
        <v/>
      </c>
      <c r="L477" s="120" t="s">
        <v>646</v>
      </c>
      <c r="M477" s="120" t="s">
        <v>1872</v>
      </c>
    </row>
    <row r="478" spans="1:13" ht="14.4" x14ac:dyDescent="0.3">
      <c r="A478" s="115">
        <f t="shared" ca="1" si="66"/>
        <v>0</v>
      </c>
      <c r="B478" t="s">
        <v>1652</v>
      </c>
      <c r="C478" s="122" t="s">
        <v>1351</v>
      </c>
      <c r="D478" t="s">
        <v>1341</v>
      </c>
      <c r="E478" t="s">
        <v>119</v>
      </c>
      <c r="F478" t="s">
        <v>90</v>
      </c>
      <c r="G478" s="119" t="s">
        <v>50</v>
      </c>
      <c r="H478" s="139" t="str">
        <f t="shared" ca="1" si="67"/>
        <v/>
      </c>
      <c r="I478" s="120" t="s">
        <v>646</v>
      </c>
      <c r="J478" s="120" t="s">
        <v>1173</v>
      </c>
      <c r="K478" s="139" t="str">
        <f t="shared" ca="1" si="68"/>
        <v/>
      </c>
      <c r="L478" s="120" t="s">
        <v>646</v>
      </c>
      <c r="M478" s="120" t="s">
        <v>1873</v>
      </c>
    </row>
    <row r="479" spans="1:13" ht="14.4" x14ac:dyDescent="0.3">
      <c r="A479" s="115">
        <f t="shared" ca="1" si="66"/>
        <v>0</v>
      </c>
      <c r="B479" t="s">
        <v>1652</v>
      </c>
      <c r="C479" s="122" t="s">
        <v>2102</v>
      </c>
      <c r="D479" t="s">
        <v>1341</v>
      </c>
      <c r="E479" t="s">
        <v>118</v>
      </c>
      <c r="F479" t="s">
        <v>764</v>
      </c>
      <c r="G479" s="119" t="s">
        <v>148</v>
      </c>
      <c r="H479" s="139" t="str">
        <f t="shared" ca="1" si="67"/>
        <v/>
      </c>
      <c r="I479" s="120" t="s">
        <v>646</v>
      </c>
      <c r="J479" s="120" t="s">
        <v>448</v>
      </c>
      <c r="K479" s="139" t="str">
        <f t="shared" ca="1" si="68"/>
        <v/>
      </c>
      <c r="L479" s="120" t="s">
        <v>646</v>
      </c>
      <c r="M479" s="120" t="s">
        <v>1773</v>
      </c>
    </row>
    <row r="480" spans="1:13" ht="14.4" x14ac:dyDescent="0.3">
      <c r="A480" s="115">
        <f t="shared" ca="1" si="66"/>
        <v>0</v>
      </c>
      <c r="B480" t="s">
        <v>1652</v>
      </c>
      <c r="C480" s="122" t="s">
        <v>2103</v>
      </c>
      <c r="D480" t="s">
        <v>1341</v>
      </c>
      <c r="E480" t="s">
        <v>118</v>
      </c>
      <c r="F480" t="s">
        <v>250</v>
      </c>
      <c r="G480" s="119" t="s">
        <v>148</v>
      </c>
      <c r="H480" s="139" t="str">
        <f t="shared" ref="H480:H499" ca="1" si="72">IF(INDIRECT("'" &amp; I480 &amp; "'!" &amp; J480)="","",INDIRECT("'" &amp; I480 &amp; "'!" &amp; J480))</f>
        <v/>
      </c>
      <c r="I480" s="120" t="s">
        <v>646</v>
      </c>
      <c r="J480" s="120" t="s">
        <v>493</v>
      </c>
      <c r="K480" s="139" t="str">
        <f t="shared" ca="1" si="68"/>
        <v/>
      </c>
      <c r="L480" s="120" t="s">
        <v>646</v>
      </c>
      <c r="M480" s="120" t="s">
        <v>1774</v>
      </c>
    </row>
    <row r="481" spans="1:13" ht="14.4" x14ac:dyDescent="0.3">
      <c r="A481" s="115">
        <f t="shared" ca="1" si="66"/>
        <v>0</v>
      </c>
      <c r="B481" t="s">
        <v>1652</v>
      </c>
      <c r="C481" s="122" t="s">
        <v>2104</v>
      </c>
      <c r="D481" t="s">
        <v>1341</v>
      </c>
      <c r="E481" t="s">
        <v>118</v>
      </c>
      <c r="F481" t="s">
        <v>159</v>
      </c>
      <c r="G481" s="119" t="s">
        <v>148</v>
      </c>
      <c r="H481" s="139" t="str">
        <f t="shared" ca="1" si="72"/>
        <v/>
      </c>
      <c r="I481" s="120" t="s">
        <v>646</v>
      </c>
      <c r="J481" s="120" t="s">
        <v>495</v>
      </c>
      <c r="K481" s="139" t="str">
        <f t="shared" ref="K481:K489" ca="1" si="73">IF(INDIRECT("'" &amp; L481 &amp; "'!" &amp; M481)="","",INDIRECT("'" &amp; L481 &amp; "'!" &amp; M481))</f>
        <v/>
      </c>
      <c r="L481" s="120" t="s">
        <v>646</v>
      </c>
      <c r="M481" s="120" t="s">
        <v>1775</v>
      </c>
    </row>
    <row r="482" spans="1:13" ht="14.4" x14ac:dyDescent="0.3">
      <c r="A482" s="115">
        <f t="shared" ca="1" si="66"/>
        <v>0</v>
      </c>
      <c r="B482" t="s">
        <v>1652</v>
      </c>
      <c r="C482" s="122" t="s">
        <v>2105</v>
      </c>
      <c r="D482" t="s">
        <v>1341</v>
      </c>
      <c r="E482" t="s">
        <v>118</v>
      </c>
      <c r="F482" t="s">
        <v>251</v>
      </c>
      <c r="G482" s="119" t="s">
        <v>148</v>
      </c>
      <c r="H482" s="139" t="str">
        <f t="shared" ca="1" si="72"/>
        <v/>
      </c>
      <c r="I482" s="120" t="s">
        <v>646</v>
      </c>
      <c r="J482" s="120" t="s">
        <v>553</v>
      </c>
      <c r="K482" s="139" t="str">
        <f t="shared" ca="1" si="73"/>
        <v/>
      </c>
      <c r="L482" s="120" t="s">
        <v>646</v>
      </c>
      <c r="M482" s="120" t="s">
        <v>1756</v>
      </c>
    </row>
    <row r="483" spans="1:13" ht="14.4" x14ac:dyDescent="0.3">
      <c r="A483" s="115">
        <f t="shared" ca="1" si="66"/>
        <v>0</v>
      </c>
      <c r="B483" t="s">
        <v>1652</v>
      </c>
      <c r="C483" s="122" t="s">
        <v>2106</v>
      </c>
      <c r="D483" t="s">
        <v>1341</v>
      </c>
      <c r="E483" t="s">
        <v>118</v>
      </c>
      <c r="F483" t="s">
        <v>90</v>
      </c>
      <c r="G483" s="119" t="s">
        <v>148</v>
      </c>
      <c r="H483" s="139" t="str">
        <f t="shared" ca="1" si="72"/>
        <v/>
      </c>
      <c r="I483" s="120" t="s">
        <v>646</v>
      </c>
      <c r="J483" s="120" t="s">
        <v>527</v>
      </c>
      <c r="K483" s="139" t="str">
        <f t="shared" ca="1" si="73"/>
        <v/>
      </c>
      <c r="L483" s="120" t="s">
        <v>646</v>
      </c>
      <c r="M483" s="120" t="s">
        <v>1757</v>
      </c>
    </row>
    <row r="484" spans="1:13" ht="14.4" x14ac:dyDescent="0.3">
      <c r="A484" s="115">
        <f t="shared" ca="1" si="66"/>
        <v>0</v>
      </c>
      <c r="B484" t="s">
        <v>1652</v>
      </c>
      <c r="C484" s="122" t="s">
        <v>2107</v>
      </c>
      <c r="D484" t="s">
        <v>1341</v>
      </c>
      <c r="E484" t="s">
        <v>119</v>
      </c>
      <c r="F484" t="s">
        <v>764</v>
      </c>
      <c r="G484" s="119" t="s">
        <v>148</v>
      </c>
      <c r="H484" s="139" t="str">
        <f t="shared" ca="1" si="72"/>
        <v/>
      </c>
      <c r="I484" s="120" t="s">
        <v>646</v>
      </c>
      <c r="J484" s="120" t="s">
        <v>1365</v>
      </c>
      <c r="K484" s="139" t="str">
        <f t="shared" ca="1" si="73"/>
        <v/>
      </c>
      <c r="L484" s="120" t="s">
        <v>646</v>
      </c>
      <c r="M484" s="120" t="s">
        <v>1946</v>
      </c>
    </row>
    <row r="485" spans="1:13" ht="14.4" x14ac:dyDescent="0.3">
      <c r="A485" s="115">
        <f t="shared" ca="1" si="66"/>
        <v>0</v>
      </c>
      <c r="B485" t="s">
        <v>1652</v>
      </c>
      <c r="C485" s="122" t="s">
        <v>2108</v>
      </c>
      <c r="D485" t="s">
        <v>1341</v>
      </c>
      <c r="E485" t="s">
        <v>119</v>
      </c>
      <c r="F485" t="s">
        <v>250</v>
      </c>
      <c r="G485" s="119" t="s">
        <v>148</v>
      </c>
      <c r="H485" s="139" t="str">
        <f t="shared" ca="1" si="72"/>
        <v/>
      </c>
      <c r="I485" s="120" t="s">
        <v>646</v>
      </c>
      <c r="J485" s="120" t="s">
        <v>1366</v>
      </c>
      <c r="K485" s="139" t="str">
        <f t="shared" ca="1" si="73"/>
        <v/>
      </c>
      <c r="L485" s="120" t="s">
        <v>646</v>
      </c>
      <c r="M485" s="120" t="s">
        <v>1947</v>
      </c>
    </row>
    <row r="486" spans="1:13" ht="14.4" x14ac:dyDescent="0.3">
      <c r="A486" s="115">
        <f t="shared" ca="1" si="66"/>
        <v>0</v>
      </c>
      <c r="B486" t="s">
        <v>1652</v>
      </c>
      <c r="C486" s="122" t="s">
        <v>2109</v>
      </c>
      <c r="D486" t="s">
        <v>1341</v>
      </c>
      <c r="E486" t="s">
        <v>119</v>
      </c>
      <c r="F486" t="s">
        <v>159</v>
      </c>
      <c r="G486" s="119" t="s">
        <v>148</v>
      </c>
      <c r="H486" s="139" t="str">
        <f t="shared" ca="1" si="72"/>
        <v/>
      </c>
      <c r="I486" s="120" t="s">
        <v>646</v>
      </c>
      <c r="J486" s="120" t="s">
        <v>1367</v>
      </c>
      <c r="K486" s="139" t="str">
        <f t="shared" ca="1" si="73"/>
        <v/>
      </c>
      <c r="L486" s="120" t="s">
        <v>646</v>
      </c>
      <c r="M486" s="120" t="s">
        <v>1948</v>
      </c>
    </row>
    <row r="487" spans="1:13" ht="14.4" x14ac:dyDescent="0.3">
      <c r="A487" s="115">
        <f t="shared" ref="A487:A498" ca="1" si="74">INDIRECT("'" &amp; $N$1 &amp; "'!" &amp; $N$2)</f>
        <v>0</v>
      </c>
      <c r="B487" t="s">
        <v>1652</v>
      </c>
      <c r="C487" s="122" t="s">
        <v>2110</v>
      </c>
      <c r="D487" t="s">
        <v>1341</v>
      </c>
      <c r="E487" t="s">
        <v>119</v>
      </c>
      <c r="F487" t="s">
        <v>251</v>
      </c>
      <c r="G487" s="119" t="s">
        <v>148</v>
      </c>
      <c r="H487" s="139" t="str">
        <f t="shared" ca="1" si="72"/>
        <v/>
      </c>
      <c r="I487" s="120" t="s">
        <v>646</v>
      </c>
      <c r="J487" s="120" t="s">
        <v>1368</v>
      </c>
      <c r="K487" s="139" t="str">
        <f t="shared" ca="1" si="73"/>
        <v/>
      </c>
      <c r="L487" s="120" t="s">
        <v>646</v>
      </c>
      <c r="M487" s="120" t="s">
        <v>1949</v>
      </c>
    </row>
    <row r="488" spans="1:13" ht="14.4" x14ac:dyDescent="0.3">
      <c r="A488" s="115">
        <f t="shared" ca="1" si="74"/>
        <v>0</v>
      </c>
      <c r="B488" t="s">
        <v>1652</v>
      </c>
      <c r="C488" s="122" t="s">
        <v>2111</v>
      </c>
      <c r="D488" t="s">
        <v>1341</v>
      </c>
      <c r="E488" t="s">
        <v>119</v>
      </c>
      <c r="F488" t="s">
        <v>90</v>
      </c>
      <c r="G488" s="119" t="s">
        <v>148</v>
      </c>
      <c r="H488" s="139" t="str">
        <f t="shared" ca="1" si="72"/>
        <v/>
      </c>
      <c r="I488" s="120" t="s">
        <v>646</v>
      </c>
      <c r="J488" s="120" t="s">
        <v>1287</v>
      </c>
      <c r="K488" s="139" t="str">
        <f t="shared" ca="1" si="73"/>
        <v/>
      </c>
      <c r="L488" s="120" t="s">
        <v>646</v>
      </c>
      <c r="M488" s="120" t="s">
        <v>1931</v>
      </c>
    </row>
    <row r="489" spans="1:13" ht="14.4" x14ac:dyDescent="0.3">
      <c r="A489" s="115">
        <f t="shared" ca="1" si="74"/>
        <v>0</v>
      </c>
      <c r="B489" t="s">
        <v>1652</v>
      </c>
      <c r="C489" s="122" t="s">
        <v>1355</v>
      </c>
      <c r="D489" t="s">
        <v>1341</v>
      </c>
      <c r="E489" t="s">
        <v>118</v>
      </c>
      <c r="F489" t="s">
        <v>764</v>
      </c>
      <c r="G489" s="119" t="s">
        <v>115</v>
      </c>
      <c r="H489" s="139" t="str">
        <f t="shared" ca="1" si="72"/>
        <v/>
      </c>
      <c r="I489" s="120" t="s">
        <v>646</v>
      </c>
      <c r="J489" s="120" t="s">
        <v>453</v>
      </c>
      <c r="K489" s="139" t="str">
        <f t="shared" ca="1" si="73"/>
        <v/>
      </c>
      <c r="L489" s="120" t="s">
        <v>646</v>
      </c>
      <c r="M489" s="120" t="s">
        <v>1831</v>
      </c>
    </row>
    <row r="490" spans="1:13" ht="14.4" x14ac:dyDescent="0.3">
      <c r="A490" s="115">
        <f t="shared" ca="1" si="74"/>
        <v>0</v>
      </c>
      <c r="B490" t="s">
        <v>1652</v>
      </c>
      <c r="C490" s="122" t="s">
        <v>1356</v>
      </c>
      <c r="D490" t="s">
        <v>1341</v>
      </c>
      <c r="E490" t="s">
        <v>118</v>
      </c>
      <c r="F490" t="s">
        <v>250</v>
      </c>
      <c r="G490" s="119" t="s">
        <v>115</v>
      </c>
      <c r="H490" s="139" t="str">
        <f t="shared" ca="1" si="72"/>
        <v/>
      </c>
      <c r="I490" s="120" t="s">
        <v>646</v>
      </c>
      <c r="J490" s="120" t="s">
        <v>494</v>
      </c>
      <c r="K490" s="139" t="str">
        <f t="shared" ref="K490:K498" ca="1" si="75">IF(INDIRECT("'" &amp; L490 &amp; "'!" &amp; M490)="","",INDIRECT("'" &amp; L490 &amp; "'!" &amp; M490))</f>
        <v/>
      </c>
      <c r="L490" s="120" t="s">
        <v>646</v>
      </c>
      <c r="M490" s="120" t="s">
        <v>1832</v>
      </c>
    </row>
    <row r="491" spans="1:13" ht="14.4" x14ac:dyDescent="0.3">
      <c r="A491" s="115">
        <f t="shared" ca="1" si="74"/>
        <v>0</v>
      </c>
      <c r="B491" t="s">
        <v>1652</v>
      </c>
      <c r="C491" s="122" t="s">
        <v>1357</v>
      </c>
      <c r="D491" t="s">
        <v>1341</v>
      </c>
      <c r="E491" t="s">
        <v>118</v>
      </c>
      <c r="F491" t="s">
        <v>159</v>
      </c>
      <c r="G491" s="119" t="s">
        <v>115</v>
      </c>
      <c r="H491" s="139" t="str">
        <f t="shared" ca="1" si="72"/>
        <v/>
      </c>
      <c r="I491" s="120" t="s">
        <v>646</v>
      </c>
      <c r="J491" s="120" t="s">
        <v>496</v>
      </c>
      <c r="K491" s="139" t="str">
        <f t="shared" ca="1" si="75"/>
        <v/>
      </c>
      <c r="L491" s="120" t="s">
        <v>646</v>
      </c>
      <c r="M491" s="120" t="s">
        <v>1833</v>
      </c>
    </row>
    <row r="492" spans="1:13" ht="14.4" x14ac:dyDescent="0.3">
      <c r="A492" s="115">
        <f t="shared" ca="1" si="74"/>
        <v>0</v>
      </c>
      <c r="B492" t="s">
        <v>1652</v>
      </c>
      <c r="C492" s="122" t="s">
        <v>1358</v>
      </c>
      <c r="D492" t="s">
        <v>1341</v>
      </c>
      <c r="E492" t="s">
        <v>118</v>
      </c>
      <c r="F492" t="s">
        <v>251</v>
      </c>
      <c r="G492" s="119" t="s">
        <v>115</v>
      </c>
      <c r="H492" s="139" t="str">
        <f t="shared" ca="1" si="72"/>
        <v/>
      </c>
      <c r="I492" s="120" t="s">
        <v>646</v>
      </c>
      <c r="J492" s="120" t="s">
        <v>554</v>
      </c>
      <c r="K492" s="139" t="str">
        <f t="shared" ca="1" si="75"/>
        <v/>
      </c>
      <c r="L492" s="120" t="s">
        <v>646</v>
      </c>
      <c r="M492" s="120" t="s">
        <v>1814</v>
      </c>
    </row>
    <row r="493" spans="1:13" ht="14.4" x14ac:dyDescent="0.3">
      <c r="A493" s="115">
        <f t="shared" ca="1" si="74"/>
        <v>0</v>
      </c>
      <c r="B493" t="s">
        <v>1652</v>
      </c>
      <c r="C493" s="122" t="s">
        <v>1359</v>
      </c>
      <c r="D493" t="s">
        <v>1341</v>
      </c>
      <c r="E493" t="s">
        <v>118</v>
      </c>
      <c r="F493" t="s">
        <v>90</v>
      </c>
      <c r="G493" s="119" t="s">
        <v>115</v>
      </c>
      <c r="H493" s="139" t="str">
        <f t="shared" ca="1" si="72"/>
        <v/>
      </c>
      <c r="I493" s="120" t="s">
        <v>646</v>
      </c>
      <c r="J493" s="120" t="s">
        <v>530</v>
      </c>
      <c r="K493" s="139" t="str">
        <f t="shared" ca="1" si="75"/>
        <v/>
      </c>
      <c r="L493" s="120" t="s">
        <v>646</v>
      </c>
      <c r="M493" s="120" t="s">
        <v>1815</v>
      </c>
    </row>
    <row r="494" spans="1:13" ht="14.4" x14ac:dyDescent="0.3">
      <c r="A494" s="115">
        <f t="shared" ca="1" si="74"/>
        <v>0</v>
      </c>
      <c r="B494" t="s">
        <v>1652</v>
      </c>
      <c r="C494" s="122" t="s">
        <v>1360</v>
      </c>
      <c r="D494" t="s">
        <v>1341</v>
      </c>
      <c r="E494" t="s">
        <v>119</v>
      </c>
      <c r="F494" t="s">
        <v>764</v>
      </c>
      <c r="G494" s="119" t="s">
        <v>115</v>
      </c>
      <c r="H494" s="139" t="str">
        <f t="shared" ca="1" si="72"/>
        <v/>
      </c>
      <c r="I494" s="120" t="s">
        <v>646</v>
      </c>
      <c r="J494" s="120" t="s">
        <v>1369</v>
      </c>
      <c r="K494" s="139" t="str">
        <f t="shared" ca="1" si="75"/>
        <v/>
      </c>
      <c r="L494" s="120" t="s">
        <v>646</v>
      </c>
      <c r="M494" s="120" t="s">
        <v>2003</v>
      </c>
    </row>
    <row r="495" spans="1:13" ht="14.4" x14ac:dyDescent="0.3">
      <c r="A495" s="115">
        <f t="shared" ca="1" si="74"/>
        <v>0</v>
      </c>
      <c r="B495" t="s">
        <v>1652</v>
      </c>
      <c r="C495" s="122" t="s">
        <v>1361</v>
      </c>
      <c r="D495" t="s">
        <v>1341</v>
      </c>
      <c r="E495" t="s">
        <v>119</v>
      </c>
      <c r="F495" t="s">
        <v>250</v>
      </c>
      <c r="G495" s="119" t="s">
        <v>115</v>
      </c>
      <c r="H495" s="139" t="str">
        <f t="shared" ca="1" si="72"/>
        <v/>
      </c>
      <c r="I495" s="120" t="s">
        <v>646</v>
      </c>
      <c r="J495" s="120" t="s">
        <v>1370</v>
      </c>
      <c r="K495" s="139" t="str">
        <f t="shared" ca="1" si="75"/>
        <v/>
      </c>
      <c r="L495" s="120" t="s">
        <v>646</v>
      </c>
      <c r="M495" s="120" t="s">
        <v>2004</v>
      </c>
    </row>
    <row r="496" spans="1:13" ht="14.4" x14ac:dyDescent="0.3">
      <c r="A496" s="115">
        <f t="shared" ca="1" si="74"/>
        <v>0</v>
      </c>
      <c r="B496" t="s">
        <v>1652</v>
      </c>
      <c r="C496" s="122" t="s">
        <v>1362</v>
      </c>
      <c r="D496" t="s">
        <v>1341</v>
      </c>
      <c r="E496" t="s">
        <v>119</v>
      </c>
      <c r="F496" t="s">
        <v>159</v>
      </c>
      <c r="G496" s="119" t="s">
        <v>115</v>
      </c>
      <c r="H496" s="139" t="str">
        <f t="shared" ca="1" si="72"/>
        <v/>
      </c>
      <c r="I496" s="120" t="s">
        <v>646</v>
      </c>
      <c r="J496" s="120" t="s">
        <v>1371</v>
      </c>
      <c r="K496" s="139" t="str">
        <f t="shared" ca="1" si="75"/>
        <v/>
      </c>
      <c r="L496" s="120" t="s">
        <v>646</v>
      </c>
      <c r="M496" s="120" t="s">
        <v>2005</v>
      </c>
    </row>
    <row r="497" spans="1:13" ht="14.4" x14ac:dyDescent="0.3">
      <c r="A497" s="115">
        <f t="shared" ca="1" si="74"/>
        <v>0</v>
      </c>
      <c r="B497" t="s">
        <v>1652</v>
      </c>
      <c r="C497" s="122" t="s">
        <v>1363</v>
      </c>
      <c r="D497" t="s">
        <v>1341</v>
      </c>
      <c r="E497" t="s">
        <v>119</v>
      </c>
      <c r="F497" t="s">
        <v>251</v>
      </c>
      <c r="G497" s="119" t="s">
        <v>115</v>
      </c>
      <c r="H497" s="139" t="str">
        <f t="shared" ca="1" si="72"/>
        <v/>
      </c>
      <c r="I497" s="120" t="s">
        <v>646</v>
      </c>
      <c r="J497" s="120" t="s">
        <v>1186</v>
      </c>
      <c r="K497" s="139" t="str">
        <f t="shared" ca="1" si="75"/>
        <v/>
      </c>
      <c r="L497" s="120" t="s">
        <v>646</v>
      </c>
      <c r="M497" s="120" t="s">
        <v>1986</v>
      </c>
    </row>
    <row r="498" spans="1:13" ht="14.4" x14ac:dyDescent="0.3">
      <c r="A498" s="115">
        <f t="shared" ca="1" si="74"/>
        <v>0</v>
      </c>
      <c r="B498" t="s">
        <v>1652</v>
      </c>
      <c r="C498" s="122" t="s">
        <v>1364</v>
      </c>
      <c r="D498" t="s">
        <v>1341</v>
      </c>
      <c r="E498" t="s">
        <v>119</v>
      </c>
      <c r="F498" t="s">
        <v>90</v>
      </c>
      <c r="G498" s="119" t="s">
        <v>115</v>
      </c>
      <c r="H498" s="139" t="str">
        <f t="shared" ca="1" si="72"/>
        <v/>
      </c>
      <c r="I498" s="120" t="s">
        <v>646</v>
      </c>
      <c r="J498" s="120" t="s">
        <v>1187</v>
      </c>
      <c r="K498" s="139" t="str">
        <f t="shared" ca="1" si="75"/>
        <v/>
      </c>
      <c r="L498" s="120" t="s">
        <v>646</v>
      </c>
      <c r="M498" s="120" t="s">
        <v>1987</v>
      </c>
    </row>
    <row r="499" spans="1:13" ht="14.4" x14ac:dyDescent="0.3">
      <c r="A499" s="115">
        <f t="shared" ref="A499:A550" ca="1" si="76">INDIRECT("'" &amp; $N$1 &amp; "'!" &amp; $N$2)</f>
        <v>0</v>
      </c>
      <c r="B499" t="s">
        <v>1653</v>
      </c>
      <c r="C499" s="122" t="s">
        <v>1373</v>
      </c>
      <c r="D499" t="s">
        <v>1372</v>
      </c>
      <c r="E499" t="s">
        <v>50</v>
      </c>
      <c r="F499" t="s">
        <v>178</v>
      </c>
      <c r="G499" s="123"/>
      <c r="H499" s="139" t="str">
        <f t="shared" ca="1" si="72"/>
        <v/>
      </c>
      <c r="I499" s="120" t="s">
        <v>752</v>
      </c>
      <c r="J499" s="120" t="s">
        <v>1175</v>
      </c>
      <c r="L499" s="120" t="s">
        <v>752</v>
      </c>
      <c r="M499" s="120" t="s">
        <v>1699</v>
      </c>
    </row>
    <row r="500" spans="1:13" ht="14.4" x14ac:dyDescent="0.3">
      <c r="A500" s="115">
        <f t="shared" ca="1" si="76"/>
        <v>0</v>
      </c>
      <c r="B500" t="s">
        <v>1653</v>
      </c>
      <c r="C500" s="122" t="s">
        <v>1374</v>
      </c>
      <c r="D500" t="s">
        <v>1372</v>
      </c>
      <c r="E500" t="s">
        <v>50</v>
      </c>
      <c r="F500" t="s">
        <v>179</v>
      </c>
      <c r="G500" s="123"/>
      <c r="H500" s="139" t="str">
        <f t="shared" ref="H500:H553" ca="1" si="77">IF(INDIRECT("'" &amp; I500 &amp; "'!" &amp; J500)="","",INDIRECT("'" &amp; I500 &amp; "'!" &amp; J500))</f>
        <v/>
      </c>
      <c r="I500" s="120" t="s">
        <v>752</v>
      </c>
      <c r="J500" s="120" t="s">
        <v>1010</v>
      </c>
      <c r="K500" s="139" t="str">
        <f t="shared" ref="K500:K554" ca="1" si="78">IF(INDIRECT("'" &amp; L500 &amp; "'!" &amp; M500)="","",INDIRECT("'" &amp; L500 &amp; "'!" &amp; M500))</f>
        <v/>
      </c>
      <c r="L500" s="120" t="s">
        <v>752</v>
      </c>
      <c r="M500" s="120" t="s">
        <v>1678</v>
      </c>
    </row>
    <row r="501" spans="1:13" ht="14.4" x14ac:dyDescent="0.3">
      <c r="A501" s="115">
        <f t="shared" ca="1" si="76"/>
        <v>0</v>
      </c>
      <c r="B501" t="s">
        <v>1653</v>
      </c>
      <c r="C501" s="122" t="s">
        <v>1375</v>
      </c>
      <c r="D501" t="s">
        <v>1372</v>
      </c>
      <c r="E501" t="s">
        <v>50</v>
      </c>
      <c r="F501" t="s">
        <v>180</v>
      </c>
      <c r="G501" s="123"/>
      <c r="H501" s="139" t="str">
        <f t="shared" ca="1" si="77"/>
        <v/>
      </c>
      <c r="I501" s="120" t="s">
        <v>752</v>
      </c>
      <c r="J501" s="120" t="s">
        <v>1011</v>
      </c>
      <c r="K501" s="139" t="str">
        <f t="shared" ca="1" si="78"/>
        <v/>
      </c>
      <c r="L501" s="120" t="s">
        <v>752</v>
      </c>
      <c r="M501" s="120" t="s">
        <v>1679</v>
      </c>
    </row>
    <row r="502" spans="1:13" ht="14.4" x14ac:dyDescent="0.3">
      <c r="A502" s="115">
        <f t="shared" ca="1" si="76"/>
        <v>0</v>
      </c>
      <c r="B502" t="s">
        <v>1653</v>
      </c>
      <c r="C502" s="122" t="s">
        <v>1376</v>
      </c>
      <c r="D502" t="s">
        <v>1372</v>
      </c>
      <c r="E502" t="s">
        <v>50</v>
      </c>
      <c r="F502" t="s">
        <v>204</v>
      </c>
      <c r="G502" s="123"/>
      <c r="H502" s="139" t="str">
        <f t="shared" ca="1" si="77"/>
        <v/>
      </c>
      <c r="I502" s="120" t="s">
        <v>752</v>
      </c>
      <c r="J502" s="120" t="s">
        <v>1012</v>
      </c>
      <c r="K502" s="139" t="str">
        <f t="shared" ca="1" si="78"/>
        <v/>
      </c>
      <c r="L502" s="120" t="s">
        <v>752</v>
      </c>
      <c r="M502" s="120" t="s">
        <v>1680</v>
      </c>
    </row>
    <row r="503" spans="1:13" ht="14.4" x14ac:dyDescent="0.3">
      <c r="A503" s="115">
        <f t="shared" ca="1" si="76"/>
        <v>0</v>
      </c>
      <c r="B503" t="s">
        <v>1653</v>
      </c>
      <c r="C503" s="122" t="s">
        <v>1377</v>
      </c>
      <c r="D503" t="s">
        <v>1372</v>
      </c>
      <c r="E503" t="s">
        <v>50</v>
      </c>
      <c r="F503" t="s">
        <v>205</v>
      </c>
      <c r="G503" s="123"/>
      <c r="H503" s="139" t="str">
        <f t="shared" ca="1" si="77"/>
        <v/>
      </c>
      <c r="I503" s="120" t="s">
        <v>752</v>
      </c>
      <c r="J503" s="120" t="s">
        <v>611</v>
      </c>
      <c r="K503" s="139" t="str">
        <f t="shared" ca="1" si="78"/>
        <v/>
      </c>
      <c r="L503" s="120" t="s">
        <v>752</v>
      </c>
      <c r="M503" s="120" t="s">
        <v>1662</v>
      </c>
    </row>
    <row r="504" spans="1:13" ht="14.4" x14ac:dyDescent="0.3">
      <c r="A504" s="115">
        <f t="shared" ca="1" si="76"/>
        <v>0</v>
      </c>
      <c r="B504" t="s">
        <v>1653</v>
      </c>
      <c r="C504" s="122" t="s">
        <v>1378</v>
      </c>
      <c r="D504" t="s">
        <v>1372</v>
      </c>
      <c r="E504" t="s">
        <v>50</v>
      </c>
      <c r="F504" t="s">
        <v>181</v>
      </c>
      <c r="G504" s="123"/>
      <c r="H504" s="139" t="str">
        <f t="shared" ca="1" si="77"/>
        <v/>
      </c>
      <c r="I504" s="120" t="s">
        <v>752</v>
      </c>
      <c r="J504" s="120" t="s">
        <v>504</v>
      </c>
      <c r="K504" s="139" t="str">
        <f t="shared" ca="1" si="78"/>
        <v/>
      </c>
      <c r="L504" s="120" t="s">
        <v>752</v>
      </c>
      <c r="M504" s="120" t="s">
        <v>1663</v>
      </c>
    </row>
    <row r="505" spans="1:13" ht="14.4" x14ac:dyDescent="0.3">
      <c r="A505" s="115">
        <f t="shared" ca="1" si="76"/>
        <v>0</v>
      </c>
      <c r="B505" t="s">
        <v>1653</v>
      </c>
      <c r="C505" s="122" t="s">
        <v>1379</v>
      </c>
      <c r="D505" t="s">
        <v>1372</v>
      </c>
      <c r="E505" t="s">
        <v>50</v>
      </c>
      <c r="F505" s="118" t="s">
        <v>261</v>
      </c>
      <c r="H505" s="139" t="str">
        <f t="shared" ca="1" si="77"/>
        <v/>
      </c>
      <c r="I505" s="120" t="s">
        <v>752</v>
      </c>
      <c r="J505" s="120" t="s">
        <v>367</v>
      </c>
      <c r="K505" s="139" t="str">
        <f t="shared" ca="1" si="78"/>
        <v/>
      </c>
      <c r="L505" s="120" t="s">
        <v>752</v>
      </c>
      <c r="M505" s="120" t="s">
        <v>1664</v>
      </c>
    </row>
    <row r="506" spans="1:13" ht="14.4" x14ac:dyDescent="0.3">
      <c r="A506" s="115">
        <f t="shared" ca="1" si="76"/>
        <v>0</v>
      </c>
      <c r="B506" t="s">
        <v>1653</v>
      </c>
      <c r="C506" s="122" t="s">
        <v>1380</v>
      </c>
      <c r="D506" t="s">
        <v>1372</v>
      </c>
      <c r="E506" t="s">
        <v>50</v>
      </c>
      <c r="F506" s="118" t="s">
        <v>81</v>
      </c>
      <c r="H506" s="139" t="str">
        <f t="shared" ca="1" si="77"/>
        <v/>
      </c>
      <c r="I506" s="120" t="s">
        <v>752</v>
      </c>
      <c r="J506" s="120" t="s">
        <v>369</v>
      </c>
      <c r="K506" s="139" t="str">
        <f t="shared" ca="1" si="78"/>
        <v/>
      </c>
      <c r="L506" s="120" t="s">
        <v>752</v>
      </c>
      <c r="M506" s="120" t="s">
        <v>1681</v>
      </c>
    </row>
    <row r="507" spans="1:13" ht="14.4" x14ac:dyDescent="0.3">
      <c r="A507" s="115">
        <f t="shared" ca="1" si="76"/>
        <v>0</v>
      </c>
      <c r="B507" t="s">
        <v>1653</v>
      </c>
      <c r="C507" s="122" t="s">
        <v>1381</v>
      </c>
      <c r="D507" t="s">
        <v>1372</v>
      </c>
      <c r="E507" t="s">
        <v>51</v>
      </c>
      <c r="F507" t="s">
        <v>178</v>
      </c>
      <c r="G507" s="123"/>
      <c r="H507" s="139" t="str">
        <f t="shared" ca="1" si="77"/>
        <v/>
      </c>
      <c r="I507" s="120" t="s">
        <v>752</v>
      </c>
      <c r="J507" s="120" t="s">
        <v>1181</v>
      </c>
      <c r="K507" s="139" t="str">
        <f t="shared" ca="1" si="78"/>
        <v/>
      </c>
      <c r="L507" s="120" t="s">
        <v>752</v>
      </c>
      <c r="M507" s="120" t="s">
        <v>1758</v>
      </c>
    </row>
    <row r="508" spans="1:13" ht="14.4" x14ac:dyDescent="0.3">
      <c r="A508" s="115">
        <f t="shared" ca="1" si="76"/>
        <v>0</v>
      </c>
      <c r="B508" t="s">
        <v>1653</v>
      </c>
      <c r="C508" s="122" t="s">
        <v>1382</v>
      </c>
      <c r="D508" t="s">
        <v>1372</v>
      </c>
      <c r="E508" t="s">
        <v>51</v>
      </c>
      <c r="F508" t="s">
        <v>179</v>
      </c>
      <c r="G508" s="123"/>
      <c r="H508" s="139" t="str">
        <f t="shared" ref="H508:H547" ca="1" si="79">IF(INDIRECT("'" &amp; I508 &amp; "'!" &amp; J508)="","",INDIRECT("'" &amp; I508 &amp; "'!" &amp; J508))</f>
        <v/>
      </c>
      <c r="I508" s="120" t="s">
        <v>752</v>
      </c>
      <c r="J508" s="120" t="s">
        <v>1015</v>
      </c>
      <c r="K508" s="139" t="str">
        <f t="shared" ref="K508:K516" ca="1" si="80">IF(INDIRECT("'" &amp; L508 &amp; "'!" &amp; M508)="","",INDIRECT("'" &amp; L508 &amp; "'!" &amp; M508))</f>
        <v/>
      </c>
      <c r="L508" s="120" t="s">
        <v>752</v>
      </c>
      <c r="M508" s="120" t="s">
        <v>1737</v>
      </c>
    </row>
    <row r="509" spans="1:13" ht="14.4" x14ac:dyDescent="0.3">
      <c r="A509" s="115">
        <f t="shared" ca="1" si="76"/>
        <v>0</v>
      </c>
      <c r="B509" t="s">
        <v>1653</v>
      </c>
      <c r="C509" s="122" t="s">
        <v>1383</v>
      </c>
      <c r="D509" t="s">
        <v>1372</v>
      </c>
      <c r="E509" t="s">
        <v>51</v>
      </c>
      <c r="F509" t="s">
        <v>180</v>
      </c>
      <c r="G509" s="123"/>
      <c r="H509" s="139" t="str">
        <f t="shared" ca="1" si="79"/>
        <v/>
      </c>
      <c r="I509" s="120" t="s">
        <v>752</v>
      </c>
      <c r="J509" s="120" t="s">
        <v>1016</v>
      </c>
      <c r="K509" s="139" t="str">
        <f t="shared" ca="1" si="80"/>
        <v/>
      </c>
      <c r="L509" s="120" t="s">
        <v>752</v>
      </c>
      <c r="M509" s="120" t="s">
        <v>1738</v>
      </c>
    </row>
    <row r="510" spans="1:13" ht="14.4" x14ac:dyDescent="0.3">
      <c r="A510" s="115">
        <f t="shared" ca="1" si="76"/>
        <v>0</v>
      </c>
      <c r="B510" t="s">
        <v>1653</v>
      </c>
      <c r="C510" s="122" t="s">
        <v>1384</v>
      </c>
      <c r="D510" t="s">
        <v>1372</v>
      </c>
      <c r="E510" t="s">
        <v>51</v>
      </c>
      <c r="F510" t="s">
        <v>204</v>
      </c>
      <c r="G510" s="123"/>
      <c r="H510" s="139" t="str">
        <f t="shared" ca="1" si="79"/>
        <v/>
      </c>
      <c r="I510" s="120" t="s">
        <v>752</v>
      </c>
      <c r="J510" s="120" t="s">
        <v>1014</v>
      </c>
      <c r="K510" s="139" t="str">
        <f t="shared" ca="1" si="80"/>
        <v/>
      </c>
      <c r="L510" s="120" t="s">
        <v>752</v>
      </c>
      <c r="M510" s="120" t="s">
        <v>1739</v>
      </c>
    </row>
    <row r="511" spans="1:13" ht="14.4" x14ac:dyDescent="0.3">
      <c r="A511" s="115">
        <f t="shared" ca="1" si="76"/>
        <v>0</v>
      </c>
      <c r="B511" t="s">
        <v>1653</v>
      </c>
      <c r="C511" s="122" t="s">
        <v>1385</v>
      </c>
      <c r="D511" t="s">
        <v>1372</v>
      </c>
      <c r="E511" t="s">
        <v>51</v>
      </c>
      <c r="F511" t="s">
        <v>205</v>
      </c>
      <c r="G511" s="123"/>
      <c r="H511" s="139" t="str">
        <f t="shared" ca="1" si="79"/>
        <v/>
      </c>
      <c r="I511" s="120" t="s">
        <v>752</v>
      </c>
      <c r="J511" s="120" t="s">
        <v>489</v>
      </c>
      <c r="K511" s="139" t="str">
        <f t="shared" ca="1" si="80"/>
        <v/>
      </c>
      <c r="L511" s="120" t="s">
        <v>752</v>
      </c>
      <c r="M511" s="120" t="s">
        <v>1721</v>
      </c>
    </row>
    <row r="512" spans="1:13" ht="14.4" x14ac:dyDescent="0.3">
      <c r="A512" s="115">
        <f t="shared" ca="1" si="76"/>
        <v>0</v>
      </c>
      <c r="B512" t="s">
        <v>1653</v>
      </c>
      <c r="C512" s="122" t="s">
        <v>1386</v>
      </c>
      <c r="D512" t="s">
        <v>1372</v>
      </c>
      <c r="E512" t="s">
        <v>51</v>
      </c>
      <c r="F512" t="s">
        <v>181</v>
      </c>
      <c r="G512" s="123"/>
      <c r="H512" s="139" t="str">
        <f t="shared" ca="1" si="79"/>
        <v/>
      </c>
      <c r="I512" s="120" t="s">
        <v>752</v>
      </c>
      <c r="J512" s="120" t="s">
        <v>425</v>
      </c>
      <c r="K512" s="139" t="str">
        <f t="shared" ca="1" si="80"/>
        <v/>
      </c>
      <c r="L512" s="120" t="s">
        <v>752</v>
      </c>
      <c r="M512" s="120" t="s">
        <v>1722</v>
      </c>
    </row>
    <row r="513" spans="1:13" ht="14.4" x14ac:dyDescent="0.3">
      <c r="A513" s="115">
        <f t="shared" ca="1" si="76"/>
        <v>0</v>
      </c>
      <c r="B513" t="s">
        <v>1653</v>
      </c>
      <c r="C513" s="122" t="s">
        <v>1387</v>
      </c>
      <c r="D513" t="s">
        <v>1372</v>
      </c>
      <c r="E513" t="s">
        <v>51</v>
      </c>
      <c r="F513" s="118" t="s">
        <v>261</v>
      </c>
      <c r="H513" s="139" t="str">
        <f t="shared" ca="1" si="79"/>
        <v/>
      </c>
      <c r="I513" s="120" t="s">
        <v>752</v>
      </c>
      <c r="J513" s="120" t="s">
        <v>376</v>
      </c>
      <c r="K513" s="139" t="str">
        <f t="shared" ca="1" si="80"/>
        <v/>
      </c>
      <c r="L513" s="120" t="s">
        <v>752</v>
      </c>
      <c r="M513" s="120" t="s">
        <v>1723</v>
      </c>
    </row>
    <row r="514" spans="1:13" ht="14.4" x14ac:dyDescent="0.3">
      <c r="A514" s="115">
        <f t="shared" ca="1" si="76"/>
        <v>0</v>
      </c>
      <c r="B514" t="s">
        <v>1653</v>
      </c>
      <c r="C514" s="122" t="s">
        <v>1388</v>
      </c>
      <c r="D514" t="s">
        <v>1372</v>
      </c>
      <c r="E514" t="s">
        <v>51</v>
      </c>
      <c r="F514" s="118" t="s">
        <v>81</v>
      </c>
      <c r="H514" s="139" t="str">
        <f t="shared" ca="1" si="79"/>
        <v/>
      </c>
      <c r="I514" s="120" t="s">
        <v>752</v>
      </c>
      <c r="J514" s="120" t="s">
        <v>377</v>
      </c>
      <c r="K514" s="139" t="str">
        <f t="shared" ca="1" si="80"/>
        <v/>
      </c>
      <c r="L514" s="120" t="s">
        <v>752</v>
      </c>
      <c r="M514" s="120" t="s">
        <v>1740</v>
      </c>
    </row>
    <row r="515" spans="1:13" ht="14.4" x14ac:dyDescent="0.3">
      <c r="A515" s="115">
        <f t="shared" ca="1" si="76"/>
        <v>0</v>
      </c>
      <c r="B515" t="s">
        <v>1653</v>
      </c>
      <c r="C515" s="122" t="s">
        <v>1389</v>
      </c>
      <c r="D515" t="s">
        <v>1390</v>
      </c>
      <c r="E515" t="s">
        <v>52</v>
      </c>
      <c r="F515" t="s">
        <v>178</v>
      </c>
      <c r="G515" s="123"/>
      <c r="H515" s="139" t="str">
        <f t="shared" ca="1" si="79"/>
        <v/>
      </c>
      <c r="I515" s="120" t="s">
        <v>752</v>
      </c>
      <c r="J515" s="120" t="s">
        <v>1182</v>
      </c>
      <c r="K515" s="139" t="str">
        <f t="shared" ca="1" si="80"/>
        <v/>
      </c>
      <c r="L515" s="120" t="s">
        <v>752</v>
      </c>
      <c r="M515" s="120" t="s">
        <v>1816</v>
      </c>
    </row>
    <row r="516" spans="1:13" ht="14.4" x14ac:dyDescent="0.3">
      <c r="A516" s="115">
        <f t="shared" ca="1" si="76"/>
        <v>0</v>
      </c>
      <c r="B516" t="s">
        <v>1653</v>
      </c>
      <c r="C516" s="122" t="s">
        <v>1391</v>
      </c>
      <c r="D516" t="s">
        <v>1390</v>
      </c>
      <c r="E516" t="s">
        <v>52</v>
      </c>
      <c r="F516" t="s">
        <v>179</v>
      </c>
      <c r="G516" s="123"/>
      <c r="H516" s="139" t="str">
        <f t="shared" ca="1" si="79"/>
        <v/>
      </c>
      <c r="I516" s="120" t="s">
        <v>752</v>
      </c>
      <c r="J516" s="120" t="s">
        <v>1017</v>
      </c>
      <c r="K516" s="139" t="str">
        <f t="shared" ca="1" si="80"/>
        <v/>
      </c>
      <c r="L516" s="120" t="s">
        <v>752</v>
      </c>
      <c r="M516" s="120" t="s">
        <v>1795</v>
      </c>
    </row>
    <row r="517" spans="1:13" ht="14.4" x14ac:dyDescent="0.3">
      <c r="A517" s="115">
        <f t="shared" ca="1" si="76"/>
        <v>0</v>
      </c>
      <c r="B517" t="s">
        <v>1653</v>
      </c>
      <c r="C517" s="122" t="s">
        <v>1392</v>
      </c>
      <c r="D517" t="s">
        <v>1390</v>
      </c>
      <c r="E517" t="s">
        <v>52</v>
      </c>
      <c r="F517" t="s">
        <v>180</v>
      </c>
      <c r="G517" s="123"/>
      <c r="H517" s="139" t="str">
        <f t="shared" ca="1" si="79"/>
        <v/>
      </c>
      <c r="I517" s="120" t="s">
        <v>752</v>
      </c>
      <c r="J517" s="120" t="s">
        <v>1018</v>
      </c>
      <c r="K517" s="139" t="str">
        <f t="shared" ref="K517:K524" ca="1" si="81">IF(INDIRECT("'" &amp; L517 &amp; "'!" &amp; M517)="","",INDIRECT("'" &amp; L517 &amp; "'!" &amp; M517))</f>
        <v/>
      </c>
      <c r="L517" s="120" t="s">
        <v>752</v>
      </c>
      <c r="M517" s="120" t="s">
        <v>1796</v>
      </c>
    </row>
    <row r="518" spans="1:13" ht="14.4" x14ac:dyDescent="0.3">
      <c r="A518" s="115">
        <f t="shared" ca="1" si="76"/>
        <v>0</v>
      </c>
      <c r="B518" t="s">
        <v>1653</v>
      </c>
      <c r="C518" s="122" t="s">
        <v>1393</v>
      </c>
      <c r="D518" t="s">
        <v>1390</v>
      </c>
      <c r="E518" t="s">
        <v>52</v>
      </c>
      <c r="F518" t="s">
        <v>204</v>
      </c>
      <c r="G518" s="123"/>
      <c r="H518" s="139" t="str">
        <f t="shared" ca="1" si="79"/>
        <v/>
      </c>
      <c r="I518" s="120" t="s">
        <v>752</v>
      </c>
      <c r="J518" s="120" t="s">
        <v>555</v>
      </c>
      <c r="K518" s="139" t="str">
        <f t="shared" ca="1" si="81"/>
        <v/>
      </c>
      <c r="L518" s="120" t="s">
        <v>752</v>
      </c>
      <c r="M518" s="120" t="s">
        <v>1797</v>
      </c>
    </row>
    <row r="519" spans="1:13" ht="14.4" x14ac:dyDescent="0.3">
      <c r="A519" s="115">
        <f t="shared" ca="1" si="76"/>
        <v>0</v>
      </c>
      <c r="B519" t="s">
        <v>1653</v>
      </c>
      <c r="C519" s="122" t="s">
        <v>1394</v>
      </c>
      <c r="D519" t="s">
        <v>1390</v>
      </c>
      <c r="E519" t="s">
        <v>52</v>
      </c>
      <c r="F519" t="s">
        <v>205</v>
      </c>
      <c r="G519" s="123"/>
      <c r="H519" s="139" t="str">
        <f t="shared" ca="1" si="79"/>
        <v/>
      </c>
      <c r="I519" s="120" t="s">
        <v>752</v>
      </c>
      <c r="J519" s="120" t="s">
        <v>488</v>
      </c>
      <c r="K519" s="139" t="str">
        <f t="shared" ca="1" si="81"/>
        <v/>
      </c>
      <c r="L519" s="120" t="s">
        <v>752</v>
      </c>
      <c r="M519" s="120" t="s">
        <v>1779</v>
      </c>
    </row>
    <row r="520" spans="1:13" ht="14.4" x14ac:dyDescent="0.3">
      <c r="A520" s="115">
        <f t="shared" ca="1" si="76"/>
        <v>0</v>
      </c>
      <c r="B520" t="s">
        <v>1653</v>
      </c>
      <c r="C520" s="122" t="s">
        <v>1395</v>
      </c>
      <c r="D520" t="s">
        <v>1390</v>
      </c>
      <c r="E520" t="s">
        <v>52</v>
      </c>
      <c r="F520" t="s">
        <v>181</v>
      </c>
      <c r="G520" s="123"/>
      <c r="H520" s="139" t="str">
        <f t="shared" ca="1" si="79"/>
        <v/>
      </c>
      <c r="I520" s="120" t="s">
        <v>752</v>
      </c>
      <c r="J520" s="120" t="s">
        <v>426</v>
      </c>
      <c r="K520" s="139" t="str">
        <f t="shared" ca="1" si="81"/>
        <v/>
      </c>
      <c r="L520" s="120" t="s">
        <v>752</v>
      </c>
      <c r="M520" s="120" t="s">
        <v>1780</v>
      </c>
    </row>
    <row r="521" spans="1:13" ht="14.4" x14ac:dyDescent="0.3">
      <c r="A521" s="115">
        <f t="shared" ca="1" si="76"/>
        <v>0</v>
      </c>
      <c r="B521" t="s">
        <v>1653</v>
      </c>
      <c r="C521" s="122" t="s">
        <v>1396</v>
      </c>
      <c r="D521" t="s">
        <v>1390</v>
      </c>
      <c r="E521" t="s">
        <v>52</v>
      </c>
      <c r="F521" s="118" t="s">
        <v>261</v>
      </c>
      <c r="H521" s="139" t="str">
        <f t="shared" ca="1" si="79"/>
        <v/>
      </c>
      <c r="I521" s="120" t="s">
        <v>752</v>
      </c>
      <c r="J521" s="120" t="s">
        <v>390</v>
      </c>
      <c r="K521" s="139" t="str">
        <f t="shared" ca="1" si="81"/>
        <v/>
      </c>
      <c r="L521" s="120" t="s">
        <v>752</v>
      </c>
      <c r="M521" s="120" t="s">
        <v>1781</v>
      </c>
    </row>
    <row r="522" spans="1:13" ht="14.4" x14ac:dyDescent="0.3">
      <c r="A522" s="115">
        <f t="shared" ca="1" si="76"/>
        <v>0</v>
      </c>
      <c r="B522" t="s">
        <v>1653</v>
      </c>
      <c r="C522" s="122" t="s">
        <v>1397</v>
      </c>
      <c r="D522" t="s">
        <v>1390</v>
      </c>
      <c r="E522" t="s">
        <v>52</v>
      </c>
      <c r="F522" s="118" t="s">
        <v>81</v>
      </c>
      <c r="H522" s="139" t="str">
        <f t="shared" ca="1" si="79"/>
        <v/>
      </c>
      <c r="I522" s="120" t="s">
        <v>752</v>
      </c>
      <c r="J522" s="120" t="s">
        <v>391</v>
      </c>
      <c r="K522" s="139" t="str">
        <f t="shared" ca="1" si="81"/>
        <v/>
      </c>
      <c r="L522" s="120" t="s">
        <v>752</v>
      </c>
      <c r="M522" s="120" t="s">
        <v>1798</v>
      </c>
    </row>
    <row r="523" spans="1:13" ht="14.4" x14ac:dyDescent="0.3">
      <c r="A523" s="115">
        <f t="shared" ca="1" si="76"/>
        <v>0</v>
      </c>
      <c r="B523" t="s">
        <v>1653</v>
      </c>
      <c r="C523" s="122" t="s">
        <v>1398</v>
      </c>
      <c r="D523" t="s">
        <v>1399</v>
      </c>
      <c r="E523" t="s">
        <v>1400</v>
      </c>
      <c r="F523" t="s">
        <v>178</v>
      </c>
      <c r="G523" s="123"/>
      <c r="H523" s="139" t="str">
        <f t="shared" ca="1" si="79"/>
        <v/>
      </c>
      <c r="I523" s="120" t="s">
        <v>752</v>
      </c>
      <c r="J523" s="120" t="s">
        <v>1183</v>
      </c>
      <c r="K523" s="139" t="str">
        <f t="shared" ca="1" si="81"/>
        <v/>
      </c>
      <c r="L523" s="120" t="s">
        <v>752</v>
      </c>
      <c r="M523" s="120" t="s">
        <v>1874</v>
      </c>
    </row>
    <row r="524" spans="1:13" ht="14.4" x14ac:dyDescent="0.3">
      <c r="A524" s="115">
        <f t="shared" ca="1" si="76"/>
        <v>0</v>
      </c>
      <c r="B524" t="s">
        <v>1653</v>
      </c>
      <c r="C524" s="122" t="s">
        <v>1401</v>
      </c>
      <c r="D524" t="s">
        <v>1399</v>
      </c>
      <c r="E524" t="s">
        <v>1400</v>
      </c>
      <c r="F524" t="s">
        <v>179</v>
      </c>
      <c r="G524" s="123"/>
      <c r="H524" s="139" t="str">
        <f t="shared" ca="1" si="79"/>
        <v/>
      </c>
      <c r="I524" s="120" t="s">
        <v>752</v>
      </c>
      <c r="J524" s="120" t="s">
        <v>1019</v>
      </c>
      <c r="K524" s="139" t="str">
        <f t="shared" ca="1" si="81"/>
        <v/>
      </c>
      <c r="L524" s="120" t="s">
        <v>752</v>
      </c>
      <c r="M524" s="120" t="s">
        <v>1853</v>
      </c>
    </row>
    <row r="525" spans="1:13" ht="14.4" x14ac:dyDescent="0.3">
      <c r="A525" s="115">
        <f t="shared" ca="1" si="76"/>
        <v>0</v>
      </c>
      <c r="B525" t="s">
        <v>1653</v>
      </c>
      <c r="C525" s="122" t="s">
        <v>1402</v>
      </c>
      <c r="D525" t="s">
        <v>1399</v>
      </c>
      <c r="E525" t="s">
        <v>1400</v>
      </c>
      <c r="F525" t="s">
        <v>180</v>
      </c>
      <c r="G525" s="123"/>
      <c r="H525" s="139" t="str">
        <f t="shared" ca="1" si="79"/>
        <v/>
      </c>
      <c r="I525" s="120" t="s">
        <v>752</v>
      </c>
      <c r="J525" s="120" t="s">
        <v>1020</v>
      </c>
      <c r="K525" s="139" t="str">
        <f t="shared" ref="K525:K531" ca="1" si="82">IF(INDIRECT("'" &amp; L525 &amp; "'!" &amp; M525)="","",INDIRECT("'" &amp; L525 &amp; "'!" &amp; M525))</f>
        <v/>
      </c>
      <c r="L525" s="120" t="s">
        <v>752</v>
      </c>
      <c r="M525" s="120" t="s">
        <v>1854</v>
      </c>
    </row>
    <row r="526" spans="1:13" ht="14.4" x14ac:dyDescent="0.3">
      <c r="A526" s="115">
        <f t="shared" ca="1" si="76"/>
        <v>0</v>
      </c>
      <c r="B526" t="s">
        <v>1653</v>
      </c>
      <c r="C526" s="122" t="s">
        <v>1403</v>
      </c>
      <c r="D526" t="s">
        <v>1399</v>
      </c>
      <c r="E526" t="s">
        <v>1400</v>
      </c>
      <c r="F526" t="s">
        <v>204</v>
      </c>
      <c r="G526" s="123"/>
      <c r="H526" s="139" t="str">
        <f t="shared" ca="1" si="79"/>
        <v/>
      </c>
      <c r="I526" s="120" t="s">
        <v>752</v>
      </c>
      <c r="J526" s="120" t="s">
        <v>1021</v>
      </c>
      <c r="K526" s="139" t="str">
        <f t="shared" ca="1" si="82"/>
        <v/>
      </c>
      <c r="L526" s="120" t="s">
        <v>752</v>
      </c>
      <c r="M526" s="120" t="s">
        <v>1855</v>
      </c>
    </row>
    <row r="527" spans="1:13" ht="14.4" x14ac:dyDescent="0.3">
      <c r="A527" s="115">
        <f t="shared" ca="1" si="76"/>
        <v>0</v>
      </c>
      <c r="B527" t="s">
        <v>1653</v>
      </c>
      <c r="C527" s="122" t="s">
        <v>1404</v>
      </c>
      <c r="D527" t="s">
        <v>1399</v>
      </c>
      <c r="E527" t="s">
        <v>1400</v>
      </c>
      <c r="F527" t="s">
        <v>205</v>
      </c>
      <c r="G527" s="123"/>
      <c r="H527" s="139" t="str">
        <f t="shared" ca="1" si="79"/>
        <v/>
      </c>
      <c r="I527" s="120" t="s">
        <v>752</v>
      </c>
      <c r="J527" s="120" t="s">
        <v>776</v>
      </c>
      <c r="K527" s="139" t="str">
        <f t="shared" ca="1" si="82"/>
        <v/>
      </c>
      <c r="L527" s="120" t="s">
        <v>752</v>
      </c>
      <c r="M527" s="120" t="s">
        <v>1837</v>
      </c>
    </row>
    <row r="528" spans="1:13" ht="14.4" x14ac:dyDescent="0.3">
      <c r="A528" s="115">
        <f t="shared" ca="1" si="76"/>
        <v>0</v>
      </c>
      <c r="B528" t="s">
        <v>1653</v>
      </c>
      <c r="C528" s="122" t="s">
        <v>1405</v>
      </c>
      <c r="D528" t="s">
        <v>1399</v>
      </c>
      <c r="E528" t="s">
        <v>1400</v>
      </c>
      <c r="F528" t="s">
        <v>181</v>
      </c>
      <c r="G528" s="123"/>
      <c r="H528" s="139" t="str">
        <f t="shared" ca="1" si="79"/>
        <v/>
      </c>
      <c r="I528" s="120" t="s">
        <v>752</v>
      </c>
      <c r="J528" s="120" t="s">
        <v>427</v>
      </c>
      <c r="K528" s="139" t="str">
        <f t="shared" ca="1" si="82"/>
        <v/>
      </c>
      <c r="L528" s="120" t="s">
        <v>752</v>
      </c>
      <c r="M528" s="120" t="s">
        <v>1838</v>
      </c>
    </row>
    <row r="529" spans="1:13" ht="14.4" x14ac:dyDescent="0.3">
      <c r="A529" s="115">
        <f t="shared" ca="1" si="76"/>
        <v>0</v>
      </c>
      <c r="B529" t="s">
        <v>1653</v>
      </c>
      <c r="C529" s="122" t="s">
        <v>1406</v>
      </c>
      <c r="D529" t="s">
        <v>1399</v>
      </c>
      <c r="E529" t="s">
        <v>1400</v>
      </c>
      <c r="F529" s="118" t="s">
        <v>261</v>
      </c>
      <c r="H529" s="139" t="str">
        <f t="shared" ca="1" si="79"/>
        <v/>
      </c>
      <c r="I529" s="120" t="s">
        <v>752</v>
      </c>
      <c r="J529" s="120" t="s">
        <v>428</v>
      </c>
      <c r="K529" s="139" t="str">
        <f t="shared" ca="1" si="82"/>
        <v/>
      </c>
      <c r="L529" s="120" t="s">
        <v>752</v>
      </c>
      <c r="M529" s="120" t="s">
        <v>1839</v>
      </c>
    </row>
    <row r="530" spans="1:13" ht="14.4" x14ac:dyDescent="0.3">
      <c r="A530" s="115">
        <f t="shared" ca="1" si="76"/>
        <v>0</v>
      </c>
      <c r="B530" t="s">
        <v>1653</v>
      </c>
      <c r="C530" s="122" t="s">
        <v>1407</v>
      </c>
      <c r="D530" t="s">
        <v>1399</v>
      </c>
      <c r="E530" t="s">
        <v>1400</v>
      </c>
      <c r="F530" s="118" t="s">
        <v>81</v>
      </c>
      <c r="H530" s="139" t="str">
        <f t="shared" ca="1" si="79"/>
        <v/>
      </c>
      <c r="I530" s="120" t="s">
        <v>752</v>
      </c>
      <c r="J530" s="120" t="s">
        <v>429</v>
      </c>
      <c r="K530" s="139" t="str">
        <f t="shared" ca="1" si="82"/>
        <v/>
      </c>
      <c r="L530" s="120" t="s">
        <v>752</v>
      </c>
      <c r="M530" s="120" t="s">
        <v>1856</v>
      </c>
    </row>
    <row r="531" spans="1:13" ht="14.4" x14ac:dyDescent="0.3">
      <c r="A531" s="115">
        <f t="shared" ca="1" si="76"/>
        <v>0</v>
      </c>
      <c r="B531" t="s">
        <v>1653</v>
      </c>
      <c r="C531" s="122" t="s">
        <v>1408</v>
      </c>
      <c r="D531" t="s">
        <v>1409</v>
      </c>
      <c r="E531" t="s">
        <v>389</v>
      </c>
      <c r="F531" t="s">
        <v>178</v>
      </c>
      <c r="G531" s="123"/>
      <c r="H531" s="139" t="str">
        <f t="shared" ca="1" si="79"/>
        <v/>
      </c>
      <c r="I531" s="120" t="s">
        <v>752</v>
      </c>
      <c r="J531" s="120" t="s">
        <v>1184</v>
      </c>
      <c r="K531" s="139" t="str">
        <f t="shared" ca="1" si="82"/>
        <v/>
      </c>
      <c r="L531" s="120" t="s">
        <v>752</v>
      </c>
      <c r="M531" s="120" t="s">
        <v>1930</v>
      </c>
    </row>
    <row r="532" spans="1:13" ht="14.4" x14ac:dyDescent="0.3">
      <c r="A532" s="115">
        <f t="shared" ca="1" si="76"/>
        <v>0</v>
      </c>
      <c r="B532" t="s">
        <v>1653</v>
      </c>
      <c r="C532" s="122" t="s">
        <v>1410</v>
      </c>
      <c r="D532" t="s">
        <v>1409</v>
      </c>
      <c r="E532" t="s">
        <v>389</v>
      </c>
      <c r="F532" t="s">
        <v>179</v>
      </c>
      <c r="G532" s="123"/>
      <c r="H532" s="139" t="str">
        <f t="shared" ca="1" si="79"/>
        <v/>
      </c>
      <c r="I532" s="120" t="s">
        <v>752</v>
      </c>
      <c r="J532" s="120" t="s">
        <v>1022</v>
      </c>
      <c r="K532" s="139" t="str">
        <f t="shared" ref="K532:K539" ca="1" si="83">IF(INDIRECT("'" &amp; L532 &amp; "'!" &amp; M532)="","",INDIRECT("'" &amp; L532 &amp; "'!" &amp; M532))</f>
        <v/>
      </c>
      <c r="L532" s="120" t="s">
        <v>752</v>
      </c>
      <c r="M532" s="120" t="s">
        <v>1911</v>
      </c>
    </row>
    <row r="533" spans="1:13" ht="14.4" x14ac:dyDescent="0.3">
      <c r="A533" s="115">
        <f t="shared" ca="1" si="76"/>
        <v>0</v>
      </c>
      <c r="B533" t="s">
        <v>1653</v>
      </c>
      <c r="C533" s="122" t="s">
        <v>1411</v>
      </c>
      <c r="D533" t="s">
        <v>1409</v>
      </c>
      <c r="E533" t="s">
        <v>389</v>
      </c>
      <c r="F533" t="s">
        <v>180</v>
      </c>
      <c r="G533" s="123"/>
      <c r="H533" s="139" t="str">
        <f t="shared" ca="1" si="79"/>
        <v/>
      </c>
      <c r="I533" s="120" t="s">
        <v>752</v>
      </c>
      <c r="J533" s="120" t="s">
        <v>1023</v>
      </c>
      <c r="K533" s="139" t="str">
        <f t="shared" ca="1" si="83"/>
        <v/>
      </c>
      <c r="L533" s="120" t="s">
        <v>752</v>
      </c>
      <c r="M533" s="120" t="s">
        <v>1912</v>
      </c>
    </row>
    <row r="534" spans="1:13" ht="14.4" x14ac:dyDescent="0.3">
      <c r="A534" s="115">
        <f t="shared" ca="1" si="76"/>
        <v>0</v>
      </c>
      <c r="B534" t="s">
        <v>1653</v>
      </c>
      <c r="C534" s="122" t="s">
        <v>1412</v>
      </c>
      <c r="D534" t="s">
        <v>1409</v>
      </c>
      <c r="E534" t="s">
        <v>389</v>
      </c>
      <c r="F534" t="s">
        <v>204</v>
      </c>
      <c r="G534" s="123"/>
      <c r="H534" s="139" t="str">
        <f t="shared" ca="1" si="79"/>
        <v/>
      </c>
      <c r="I534" s="120" t="s">
        <v>752</v>
      </c>
      <c r="J534" s="120" t="s">
        <v>1024</v>
      </c>
      <c r="K534" s="139" t="str">
        <f t="shared" ca="1" si="83"/>
        <v/>
      </c>
      <c r="L534" s="120" t="s">
        <v>752</v>
      </c>
      <c r="M534" s="120" t="s">
        <v>1913</v>
      </c>
    </row>
    <row r="535" spans="1:13" ht="14.4" x14ac:dyDescent="0.3">
      <c r="A535" s="115">
        <f t="shared" ca="1" si="76"/>
        <v>0</v>
      </c>
      <c r="B535" t="s">
        <v>1653</v>
      </c>
      <c r="C535" s="122" t="s">
        <v>1413</v>
      </c>
      <c r="D535" t="s">
        <v>1409</v>
      </c>
      <c r="E535" t="s">
        <v>389</v>
      </c>
      <c r="F535" t="s">
        <v>205</v>
      </c>
      <c r="G535" s="123"/>
      <c r="H535" s="139" t="str">
        <f t="shared" ca="1" si="79"/>
        <v/>
      </c>
      <c r="I535" s="120" t="s">
        <v>752</v>
      </c>
      <c r="J535" s="120" t="s">
        <v>780</v>
      </c>
      <c r="K535" s="139" t="str">
        <f t="shared" ca="1" si="83"/>
        <v/>
      </c>
      <c r="L535" s="120" t="s">
        <v>752</v>
      </c>
      <c r="M535" s="120" t="s">
        <v>1895</v>
      </c>
    </row>
    <row r="536" spans="1:13" ht="14.4" x14ac:dyDescent="0.3">
      <c r="A536" s="115">
        <f t="shared" ca="1" si="76"/>
        <v>0</v>
      </c>
      <c r="B536" t="s">
        <v>1653</v>
      </c>
      <c r="C536" s="122" t="s">
        <v>1414</v>
      </c>
      <c r="D536" t="s">
        <v>1409</v>
      </c>
      <c r="E536" t="s">
        <v>389</v>
      </c>
      <c r="F536" t="s">
        <v>181</v>
      </c>
      <c r="G536" s="123"/>
      <c r="H536" s="139" t="str">
        <f t="shared" ca="1" si="79"/>
        <v/>
      </c>
      <c r="I536" s="120" t="s">
        <v>752</v>
      </c>
      <c r="J536" s="120" t="s">
        <v>782</v>
      </c>
      <c r="K536" s="139" t="str">
        <f t="shared" ca="1" si="83"/>
        <v/>
      </c>
      <c r="L536" s="120" t="s">
        <v>752</v>
      </c>
      <c r="M536" s="120" t="s">
        <v>1896</v>
      </c>
    </row>
    <row r="537" spans="1:13" ht="14.4" x14ac:dyDescent="0.3">
      <c r="A537" s="115">
        <f t="shared" ca="1" si="76"/>
        <v>0</v>
      </c>
      <c r="B537" t="s">
        <v>1653</v>
      </c>
      <c r="C537" s="122" t="s">
        <v>1415</v>
      </c>
      <c r="D537" t="s">
        <v>1409</v>
      </c>
      <c r="E537" t="s">
        <v>389</v>
      </c>
      <c r="F537" s="118" t="s">
        <v>261</v>
      </c>
      <c r="H537" s="139" t="str">
        <f t="shared" ca="1" si="79"/>
        <v/>
      </c>
      <c r="I537" s="120" t="s">
        <v>752</v>
      </c>
      <c r="J537" s="120" t="s">
        <v>784</v>
      </c>
      <c r="K537" s="139" t="str">
        <f t="shared" ca="1" si="83"/>
        <v/>
      </c>
      <c r="L537" s="120" t="s">
        <v>752</v>
      </c>
      <c r="M537" s="120" t="s">
        <v>1897</v>
      </c>
    </row>
    <row r="538" spans="1:13" ht="14.4" x14ac:dyDescent="0.3">
      <c r="A538" s="115">
        <f t="shared" ca="1" si="76"/>
        <v>0</v>
      </c>
      <c r="B538" t="s">
        <v>1653</v>
      </c>
      <c r="C538" s="122" t="s">
        <v>1416</v>
      </c>
      <c r="D538" t="s">
        <v>1409</v>
      </c>
      <c r="E538" t="s">
        <v>389</v>
      </c>
      <c r="F538" s="118" t="s">
        <v>81</v>
      </c>
      <c r="H538" s="139" t="str">
        <f t="shared" ca="1" si="79"/>
        <v/>
      </c>
      <c r="I538" s="120" t="s">
        <v>752</v>
      </c>
      <c r="J538" s="120" t="s">
        <v>1025</v>
      </c>
      <c r="K538" s="139" t="str">
        <f t="shared" ca="1" si="83"/>
        <v/>
      </c>
      <c r="L538" s="120" t="s">
        <v>752</v>
      </c>
      <c r="M538" s="120" t="s">
        <v>1914</v>
      </c>
    </row>
    <row r="539" spans="1:13" ht="14.4" x14ac:dyDescent="0.3">
      <c r="A539" s="115">
        <f t="shared" ca="1" si="76"/>
        <v>0</v>
      </c>
      <c r="B539" t="s">
        <v>1653</v>
      </c>
      <c r="C539" s="122" t="s">
        <v>1417</v>
      </c>
      <c r="D539" t="s">
        <v>1418</v>
      </c>
      <c r="E539" t="s">
        <v>115</v>
      </c>
      <c r="F539" t="s">
        <v>178</v>
      </c>
      <c r="G539" s="123"/>
      <c r="H539" s="139" t="str">
        <f t="shared" ca="1" si="79"/>
        <v/>
      </c>
      <c r="I539" s="120" t="s">
        <v>752</v>
      </c>
      <c r="J539" s="120" t="s">
        <v>1185</v>
      </c>
      <c r="K539" s="139" t="str">
        <f t="shared" ca="1" si="83"/>
        <v/>
      </c>
      <c r="L539" s="120" t="s">
        <v>752</v>
      </c>
      <c r="M539" s="120" t="s">
        <v>1988</v>
      </c>
    </row>
    <row r="540" spans="1:13" ht="14.4" x14ac:dyDescent="0.3">
      <c r="A540" s="115">
        <f t="shared" ca="1" si="76"/>
        <v>0</v>
      </c>
      <c r="B540" t="s">
        <v>1653</v>
      </c>
      <c r="C540" s="122" t="s">
        <v>1419</v>
      </c>
      <c r="D540" t="s">
        <v>1418</v>
      </c>
      <c r="E540" t="s">
        <v>115</v>
      </c>
      <c r="F540" t="s">
        <v>179</v>
      </c>
      <c r="G540" s="123"/>
      <c r="H540" s="139" t="str">
        <f t="shared" ca="1" si="79"/>
        <v/>
      </c>
      <c r="I540" s="120" t="s">
        <v>752</v>
      </c>
      <c r="J540" s="120" t="s">
        <v>1031</v>
      </c>
      <c r="K540" s="139" t="str">
        <f t="shared" ref="K540:K547" ca="1" si="84">IF(INDIRECT("'" &amp; L540 &amp; "'!" &amp; M540)="","",INDIRECT("'" &amp; L540 &amp; "'!" &amp; M540))</f>
        <v/>
      </c>
      <c r="L540" s="120" t="s">
        <v>752</v>
      </c>
      <c r="M540" s="120" t="s">
        <v>1967</v>
      </c>
    </row>
    <row r="541" spans="1:13" ht="14.4" x14ac:dyDescent="0.3">
      <c r="A541" s="115">
        <f t="shared" ca="1" si="76"/>
        <v>0</v>
      </c>
      <c r="B541" t="s">
        <v>1653</v>
      </c>
      <c r="C541" s="122" t="s">
        <v>1420</v>
      </c>
      <c r="D541" t="s">
        <v>1418</v>
      </c>
      <c r="E541" t="s">
        <v>115</v>
      </c>
      <c r="F541" t="s">
        <v>180</v>
      </c>
      <c r="G541" s="123"/>
      <c r="H541" s="139" t="str">
        <f t="shared" ca="1" si="79"/>
        <v/>
      </c>
      <c r="I541" s="120" t="s">
        <v>752</v>
      </c>
      <c r="J541" s="120" t="s">
        <v>1032</v>
      </c>
      <c r="K541" s="139" t="str">
        <f t="shared" ca="1" si="84"/>
        <v/>
      </c>
      <c r="L541" s="120" t="s">
        <v>752</v>
      </c>
      <c r="M541" s="120" t="s">
        <v>1968</v>
      </c>
    </row>
    <row r="542" spans="1:13" ht="14.4" x14ac:dyDescent="0.3">
      <c r="A542" s="115">
        <f t="shared" ca="1" si="76"/>
        <v>0</v>
      </c>
      <c r="B542" t="s">
        <v>1653</v>
      </c>
      <c r="C542" s="122" t="s">
        <v>1421</v>
      </c>
      <c r="D542" t="s">
        <v>1418</v>
      </c>
      <c r="E542" t="s">
        <v>115</v>
      </c>
      <c r="F542" t="s">
        <v>204</v>
      </c>
      <c r="G542" s="123"/>
      <c r="H542" s="139" t="str">
        <f t="shared" ca="1" si="79"/>
        <v/>
      </c>
      <c r="I542" s="120" t="s">
        <v>752</v>
      </c>
      <c r="J542" s="120" t="s">
        <v>1033</v>
      </c>
      <c r="K542" s="139" t="str">
        <f t="shared" ca="1" si="84"/>
        <v/>
      </c>
      <c r="L542" s="120" t="s">
        <v>752</v>
      </c>
      <c r="M542" s="120" t="s">
        <v>1969</v>
      </c>
    </row>
    <row r="543" spans="1:13" ht="14.4" x14ac:dyDescent="0.3">
      <c r="A543" s="115">
        <f t="shared" ca="1" si="76"/>
        <v>0</v>
      </c>
      <c r="B543" t="s">
        <v>1653</v>
      </c>
      <c r="C543" s="122" t="s">
        <v>1422</v>
      </c>
      <c r="D543" t="s">
        <v>1418</v>
      </c>
      <c r="E543" t="s">
        <v>115</v>
      </c>
      <c r="F543" t="s">
        <v>205</v>
      </c>
      <c r="G543" s="123"/>
      <c r="H543" s="139" t="str">
        <f t="shared" ca="1" si="79"/>
        <v/>
      </c>
      <c r="I543" s="120" t="s">
        <v>752</v>
      </c>
      <c r="J543" s="120" t="s">
        <v>786</v>
      </c>
      <c r="K543" s="139" t="str">
        <f t="shared" ca="1" si="84"/>
        <v/>
      </c>
      <c r="L543" s="120" t="s">
        <v>752</v>
      </c>
      <c r="M543" s="120" t="s">
        <v>1951</v>
      </c>
    </row>
    <row r="544" spans="1:13" ht="14.4" x14ac:dyDescent="0.3">
      <c r="A544" s="115">
        <f t="shared" ca="1" si="76"/>
        <v>0</v>
      </c>
      <c r="B544" t="s">
        <v>1653</v>
      </c>
      <c r="C544" s="122" t="s">
        <v>1423</v>
      </c>
      <c r="D544" t="s">
        <v>1418</v>
      </c>
      <c r="E544" t="s">
        <v>115</v>
      </c>
      <c r="F544" t="s">
        <v>181</v>
      </c>
      <c r="G544" s="123"/>
      <c r="H544" s="139" t="str">
        <f t="shared" ca="1" si="79"/>
        <v/>
      </c>
      <c r="I544" s="120" t="s">
        <v>752</v>
      </c>
      <c r="J544" s="120" t="s">
        <v>788</v>
      </c>
      <c r="K544" s="139" t="str">
        <f t="shared" ca="1" si="84"/>
        <v/>
      </c>
      <c r="L544" s="120" t="s">
        <v>752</v>
      </c>
      <c r="M544" s="120" t="s">
        <v>1952</v>
      </c>
    </row>
    <row r="545" spans="1:13" ht="14.4" x14ac:dyDescent="0.3">
      <c r="A545" s="115">
        <f t="shared" ca="1" si="76"/>
        <v>0</v>
      </c>
      <c r="B545" t="s">
        <v>1653</v>
      </c>
      <c r="C545" s="122" t="s">
        <v>1424</v>
      </c>
      <c r="D545" t="s">
        <v>1418</v>
      </c>
      <c r="E545" t="s">
        <v>115</v>
      </c>
      <c r="F545" s="118" t="s">
        <v>261</v>
      </c>
      <c r="H545" s="139" t="str">
        <f t="shared" ca="1" si="79"/>
        <v/>
      </c>
      <c r="I545" s="120" t="s">
        <v>752</v>
      </c>
      <c r="J545" s="120" t="s">
        <v>790</v>
      </c>
      <c r="K545" s="139" t="str">
        <f t="shared" ca="1" si="84"/>
        <v/>
      </c>
      <c r="L545" s="120" t="s">
        <v>752</v>
      </c>
      <c r="M545" s="120" t="s">
        <v>1953</v>
      </c>
    </row>
    <row r="546" spans="1:13" ht="14.4" x14ac:dyDescent="0.3">
      <c r="A546" s="115">
        <f t="shared" ca="1" si="76"/>
        <v>0</v>
      </c>
      <c r="B546" t="s">
        <v>1653</v>
      </c>
      <c r="C546" s="122" t="s">
        <v>1425</v>
      </c>
      <c r="D546" t="s">
        <v>1418</v>
      </c>
      <c r="E546" t="s">
        <v>115</v>
      </c>
      <c r="F546" s="118" t="s">
        <v>81</v>
      </c>
      <c r="H546" s="139" t="str">
        <f t="shared" ca="1" si="79"/>
        <v/>
      </c>
      <c r="I546" s="120" t="s">
        <v>752</v>
      </c>
      <c r="J546" s="120" t="s">
        <v>1034</v>
      </c>
      <c r="K546" s="139" t="str">
        <f t="shared" ca="1" si="84"/>
        <v/>
      </c>
      <c r="L546" s="120" t="s">
        <v>752</v>
      </c>
      <c r="M546" s="120" t="s">
        <v>1970</v>
      </c>
    </row>
    <row r="547" spans="1:13" ht="14.55" customHeight="1" x14ac:dyDescent="0.3">
      <c r="A547" s="115">
        <f t="shared" ca="1" si="76"/>
        <v>0</v>
      </c>
      <c r="B547" t="s">
        <v>1653</v>
      </c>
      <c r="C547" s="122" t="s">
        <v>1428</v>
      </c>
      <c r="D547" s="118" t="s">
        <v>210</v>
      </c>
      <c r="E547" s="118" t="s">
        <v>1426</v>
      </c>
      <c r="F547" s="118" t="s">
        <v>657</v>
      </c>
      <c r="H547" s="139" t="str">
        <f t="shared" ca="1" si="79"/>
        <v/>
      </c>
      <c r="I547" s="120" t="s">
        <v>752</v>
      </c>
      <c r="J547" s="120" t="s">
        <v>1137</v>
      </c>
      <c r="K547" s="139" t="str">
        <f t="shared" ca="1" si="84"/>
        <v/>
      </c>
      <c r="L547" s="120" t="s">
        <v>752</v>
      </c>
      <c r="M547" s="120" t="s">
        <v>1691</v>
      </c>
    </row>
    <row r="548" spans="1:13" ht="14.4" x14ac:dyDescent="0.3">
      <c r="A548" s="115">
        <f t="shared" ca="1" si="76"/>
        <v>0</v>
      </c>
      <c r="B548" t="s">
        <v>1653</v>
      </c>
      <c r="C548" s="122" t="s">
        <v>1429</v>
      </c>
      <c r="D548" s="118" t="s">
        <v>210</v>
      </c>
      <c r="E548" t="s">
        <v>1427</v>
      </c>
      <c r="F548" s="118" t="s">
        <v>658</v>
      </c>
      <c r="H548" s="139" t="str">
        <f t="shared" ca="1" si="77"/>
        <v/>
      </c>
      <c r="I548" s="120" t="s">
        <v>752</v>
      </c>
      <c r="J548" s="120" t="s">
        <v>1138</v>
      </c>
      <c r="K548" s="139" t="str">
        <f t="shared" ca="1" si="78"/>
        <v/>
      </c>
      <c r="L548" s="120" t="s">
        <v>752</v>
      </c>
      <c r="M548" s="120" t="s">
        <v>1692</v>
      </c>
    </row>
    <row r="549" spans="1:13" ht="14.4" x14ac:dyDescent="0.3">
      <c r="A549" s="115">
        <f t="shared" ca="1" si="76"/>
        <v>0</v>
      </c>
      <c r="B549" t="s">
        <v>1653</v>
      </c>
      <c r="C549" s="122" t="s">
        <v>1430</v>
      </c>
      <c r="D549" s="118" t="s">
        <v>206</v>
      </c>
      <c r="E549" s="118" t="s">
        <v>50</v>
      </c>
      <c r="F549" s="118" t="s">
        <v>184</v>
      </c>
      <c r="H549" s="139" t="str">
        <f t="shared" ca="1" si="77"/>
        <v/>
      </c>
      <c r="I549" s="120" t="s">
        <v>752</v>
      </c>
      <c r="J549" s="120" t="s">
        <v>443</v>
      </c>
      <c r="K549" s="139" t="str">
        <f t="shared" ca="1" si="78"/>
        <v/>
      </c>
      <c r="L549" s="120" t="s">
        <v>752</v>
      </c>
      <c r="M549" s="120" t="s">
        <v>1714</v>
      </c>
    </row>
    <row r="550" spans="1:13" ht="14.4" x14ac:dyDescent="0.3">
      <c r="A550" s="115">
        <f t="shared" ca="1" si="76"/>
        <v>0</v>
      </c>
      <c r="B550" t="s">
        <v>1653</v>
      </c>
      <c r="C550" s="122" t="s">
        <v>1431</v>
      </c>
      <c r="D550" s="118" t="s">
        <v>206</v>
      </c>
      <c r="E550" s="118" t="s">
        <v>50</v>
      </c>
      <c r="F550" s="118" t="s">
        <v>185</v>
      </c>
      <c r="H550" s="139" t="str">
        <f t="shared" ca="1" si="77"/>
        <v/>
      </c>
      <c r="I550" s="120" t="s">
        <v>752</v>
      </c>
      <c r="J550" s="120" t="s">
        <v>492</v>
      </c>
      <c r="K550" s="139" t="str">
        <f t="shared" ca="1" si="78"/>
        <v/>
      </c>
      <c r="L550" s="120" t="s">
        <v>752</v>
      </c>
      <c r="M550" s="120" t="s">
        <v>1715</v>
      </c>
    </row>
    <row r="551" spans="1:13" ht="14.4" x14ac:dyDescent="0.3">
      <c r="A551" s="115">
        <f t="shared" ref="A551:A614" ca="1" si="85">INDIRECT("'" &amp; $N$1 &amp; "'!" &amp; $N$2)</f>
        <v>0</v>
      </c>
      <c r="B551" t="s">
        <v>1653</v>
      </c>
      <c r="C551" s="122" t="s">
        <v>1432</v>
      </c>
      <c r="D551" s="118" t="s">
        <v>206</v>
      </c>
      <c r="E551" s="118" t="s">
        <v>50</v>
      </c>
      <c r="F551" s="118" t="s">
        <v>186</v>
      </c>
      <c r="H551" s="139" t="str">
        <f t="shared" ca="1" si="77"/>
        <v/>
      </c>
      <c r="I551" s="120" t="s">
        <v>752</v>
      </c>
      <c r="J551" s="120" t="s">
        <v>403</v>
      </c>
      <c r="K551" s="139" t="str">
        <f t="shared" ca="1" si="78"/>
        <v/>
      </c>
      <c r="L551" s="120" t="s">
        <v>752</v>
      </c>
      <c r="M551" s="120" t="s">
        <v>1716</v>
      </c>
    </row>
    <row r="552" spans="1:13" ht="14.4" x14ac:dyDescent="0.3">
      <c r="A552" s="115">
        <f t="shared" ca="1" si="85"/>
        <v>0</v>
      </c>
      <c r="B552" t="s">
        <v>1653</v>
      </c>
      <c r="C552" s="122" t="s">
        <v>1433</v>
      </c>
      <c r="D552" s="118" t="s">
        <v>206</v>
      </c>
      <c r="E552" s="118" t="s">
        <v>50</v>
      </c>
      <c r="F552" s="118" t="s">
        <v>187</v>
      </c>
      <c r="H552" s="139" t="str">
        <f t="shared" ca="1" si="77"/>
        <v/>
      </c>
      <c r="I552" s="120" t="s">
        <v>752</v>
      </c>
      <c r="J552" s="120" t="s">
        <v>1170</v>
      </c>
      <c r="K552" s="139" t="str">
        <f t="shared" ca="1" si="78"/>
        <v/>
      </c>
      <c r="L552" s="120" t="s">
        <v>752</v>
      </c>
      <c r="M552" s="120" t="s">
        <v>1697</v>
      </c>
    </row>
    <row r="553" spans="1:13" ht="14.4" x14ac:dyDescent="0.3">
      <c r="A553" s="115">
        <f t="shared" ca="1" si="85"/>
        <v>0</v>
      </c>
      <c r="B553" t="s">
        <v>1653</v>
      </c>
      <c r="C553" s="122" t="s">
        <v>1434</v>
      </c>
      <c r="D553" s="118" t="s">
        <v>206</v>
      </c>
      <c r="E553" s="118" t="s">
        <v>50</v>
      </c>
      <c r="F553" s="118" t="s">
        <v>90</v>
      </c>
      <c r="H553" s="139" t="str">
        <f t="shared" ca="1" si="77"/>
        <v/>
      </c>
      <c r="I553" s="120" t="s">
        <v>752</v>
      </c>
      <c r="J553" s="120" t="s">
        <v>1171</v>
      </c>
      <c r="K553" s="139" t="str">
        <f t="shared" ca="1" si="78"/>
        <v/>
      </c>
      <c r="L553" s="120" t="s">
        <v>752</v>
      </c>
      <c r="M553" s="120" t="s">
        <v>1698</v>
      </c>
    </row>
    <row r="554" spans="1:13" ht="14.4" x14ac:dyDescent="0.3">
      <c r="A554" s="115">
        <f t="shared" ca="1" si="85"/>
        <v>0</v>
      </c>
      <c r="B554" t="s">
        <v>1653</v>
      </c>
      <c r="C554" s="122" t="s">
        <v>1435</v>
      </c>
      <c r="D554" s="118" t="s">
        <v>1436</v>
      </c>
      <c r="E554" s="118" t="s">
        <v>51</v>
      </c>
      <c r="F554" s="118" t="s">
        <v>184</v>
      </c>
      <c r="H554" s="139" t="str">
        <f t="shared" ref="H554:H573" ca="1" si="86">IF(INDIRECT("'" &amp; I554 &amp; "'!" &amp; J554)="","",INDIRECT("'" &amp; I554 &amp; "'!" &amp; J554))</f>
        <v/>
      </c>
      <c r="I554" s="120" t="s">
        <v>752</v>
      </c>
      <c r="J554" s="120" t="s">
        <v>448</v>
      </c>
      <c r="K554" s="139" t="str">
        <f t="shared" ca="1" si="78"/>
        <v/>
      </c>
      <c r="L554" s="120" t="s">
        <v>752</v>
      </c>
      <c r="M554" s="120" t="s">
        <v>1773</v>
      </c>
    </row>
    <row r="555" spans="1:13" ht="14.4" x14ac:dyDescent="0.3">
      <c r="A555" s="115">
        <f t="shared" ca="1" si="85"/>
        <v>0</v>
      </c>
      <c r="B555" t="s">
        <v>1653</v>
      </c>
      <c r="C555" s="122" t="s">
        <v>1437</v>
      </c>
      <c r="D555" s="118" t="s">
        <v>1436</v>
      </c>
      <c r="E555" s="118" t="s">
        <v>51</v>
      </c>
      <c r="F555" s="118" t="s">
        <v>185</v>
      </c>
      <c r="H555" s="139" t="str">
        <f t="shared" ca="1" si="86"/>
        <v/>
      </c>
      <c r="I555" s="120" t="s">
        <v>752</v>
      </c>
      <c r="J555" s="120" t="s">
        <v>493</v>
      </c>
      <c r="K555" s="139" t="str">
        <f t="shared" ref="K555:K559" ca="1" si="87">IF(INDIRECT("'" &amp; L555 &amp; "'!" &amp; M555)="","",INDIRECT("'" &amp; L555 &amp; "'!" &amp; M555))</f>
        <v/>
      </c>
      <c r="L555" s="120" t="s">
        <v>752</v>
      </c>
      <c r="M555" s="120" t="s">
        <v>1774</v>
      </c>
    </row>
    <row r="556" spans="1:13" ht="14.4" x14ac:dyDescent="0.3">
      <c r="A556" s="115">
        <f t="shared" ca="1" si="85"/>
        <v>0</v>
      </c>
      <c r="B556" t="s">
        <v>1653</v>
      </c>
      <c r="C556" s="122" t="s">
        <v>1438</v>
      </c>
      <c r="D556" s="118" t="s">
        <v>1436</v>
      </c>
      <c r="E556" s="118" t="s">
        <v>51</v>
      </c>
      <c r="F556" s="118" t="s">
        <v>186</v>
      </c>
      <c r="H556" s="139" t="str">
        <f t="shared" ca="1" si="86"/>
        <v/>
      </c>
      <c r="I556" s="120" t="s">
        <v>752</v>
      </c>
      <c r="J556" s="120" t="s">
        <v>495</v>
      </c>
      <c r="K556" s="139" t="str">
        <f t="shared" ca="1" si="87"/>
        <v/>
      </c>
      <c r="L556" s="120" t="s">
        <v>752</v>
      </c>
      <c r="M556" s="120" t="s">
        <v>1775</v>
      </c>
    </row>
    <row r="557" spans="1:13" ht="14.4" x14ac:dyDescent="0.3">
      <c r="A557" s="115">
        <f t="shared" ca="1" si="85"/>
        <v>0</v>
      </c>
      <c r="B557" t="s">
        <v>1653</v>
      </c>
      <c r="C557" s="122" t="s">
        <v>1439</v>
      </c>
      <c r="D557" s="118" t="s">
        <v>1436</v>
      </c>
      <c r="E557" s="118" t="s">
        <v>51</v>
      </c>
      <c r="F557" s="118" t="s">
        <v>187</v>
      </c>
      <c r="H557" s="139" t="str">
        <f t="shared" ca="1" si="86"/>
        <v/>
      </c>
      <c r="I557" s="120" t="s">
        <v>752</v>
      </c>
      <c r="J557" s="120" t="s">
        <v>553</v>
      </c>
      <c r="K557" s="139" t="str">
        <f t="shared" ca="1" si="87"/>
        <v/>
      </c>
      <c r="L557" s="120" t="s">
        <v>752</v>
      </c>
      <c r="M557" s="120" t="s">
        <v>1756</v>
      </c>
    </row>
    <row r="558" spans="1:13" ht="14.4" x14ac:dyDescent="0.3">
      <c r="A558" s="115">
        <f t="shared" ca="1" si="85"/>
        <v>0</v>
      </c>
      <c r="B558" t="s">
        <v>1653</v>
      </c>
      <c r="C558" s="122" t="s">
        <v>1440</v>
      </c>
      <c r="D558" s="118" t="s">
        <v>1436</v>
      </c>
      <c r="E558" s="118" t="s">
        <v>51</v>
      </c>
      <c r="F558" s="118" t="s">
        <v>90</v>
      </c>
      <c r="H558" s="139" t="str">
        <f t="shared" ca="1" si="86"/>
        <v/>
      </c>
      <c r="I558" s="120" t="s">
        <v>752</v>
      </c>
      <c r="J558" s="120" t="s">
        <v>527</v>
      </c>
      <c r="K558" s="139" t="str">
        <f t="shared" ca="1" si="87"/>
        <v/>
      </c>
      <c r="L558" s="120" t="s">
        <v>752</v>
      </c>
      <c r="M558" s="120" t="s">
        <v>1757</v>
      </c>
    </row>
    <row r="559" spans="1:13" ht="14.4" x14ac:dyDescent="0.3">
      <c r="A559" s="115">
        <f t="shared" ca="1" si="85"/>
        <v>0</v>
      </c>
      <c r="B559" t="s">
        <v>1653</v>
      </c>
      <c r="C559" s="122" t="s">
        <v>1441</v>
      </c>
      <c r="D559" s="118" t="s">
        <v>1442</v>
      </c>
      <c r="E559" s="118" t="s">
        <v>52</v>
      </c>
      <c r="F559" s="118" t="s">
        <v>184</v>
      </c>
      <c r="H559" s="139" t="str">
        <f t="shared" ca="1" si="86"/>
        <v/>
      </c>
      <c r="I559" s="120" t="s">
        <v>752</v>
      </c>
      <c r="J559" s="120" t="s">
        <v>453</v>
      </c>
      <c r="K559" s="139" t="str">
        <f t="shared" ca="1" si="87"/>
        <v/>
      </c>
      <c r="L559" s="120" t="s">
        <v>752</v>
      </c>
      <c r="M559" s="120" t="s">
        <v>1831</v>
      </c>
    </row>
    <row r="560" spans="1:13" ht="14.4" x14ac:dyDescent="0.3">
      <c r="A560" s="115">
        <f t="shared" ca="1" si="85"/>
        <v>0</v>
      </c>
      <c r="B560" t="s">
        <v>1653</v>
      </c>
      <c r="C560" s="122" t="s">
        <v>1443</v>
      </c>
      <c r="D560" s="118" t="s">
        <v>1442</v>
      </c>
      <c r="E560" s="118" t="s">
        <v>52</v>
      </c>
      <c r="F560" s="118" t="s">
        <v>185</v>
      </c>
      <c r="H560" s="139" t="str">
        <f t="shared" ca="1" si="86"/>
        <v/>
      </c>
      <c r="I560" s="120" t="s">
        <v>752</v>
      </c>
      <c r="J560" s="120" t="s">
        <v>494</v>
      </c>
      <c r="K560" s="139" t="str">
        <f t="shared" ref="K560:K564" ca="1" si="88">IF(INDIRECT("'" &amp; L560 &amp; "'!" &amp; M560)="","",INDIRECT("'" &amp; L560 &amp; "'!" &amp; M560))</f>
        <v/>
      </c>
      <c r="L560" s="120" t="s">
        <v>752</v>
      </c>
      <c r="M560" s="120" t="s">
        <v>1832</v>
      </c>
    </row>
    <row r="561" spans="1:13" ht="14.4" x14ac:dyDescent="0.3">
      <c r="A561" s="115">
        <f t="shared" ca="1" si="85"/>
        <v>0</v>
      </c>
      <c r="B561" t="s">
        <v>1653</v>
      </c>
      <c r="C561" s="122" t="s">
        <v>1444</v>
      </c>
      <c r="D561" s="118" t="s">
        <v>1442</v>
      </c>
      <c r="E561" s="118" t="s">
        <v>52</v>
      </c>
      <c r="F561" s="118" t="s">
        <v>186</v>
      </c>
      <c r="H561" s="139" t="str">
        <f t="shared" ca="1" si="86"/>
        <v/>
      </c>
      <c r="I561" s="120" t="s">
        <v>752</v>
      </c>
      <c r="J561" s="120" t="s">
        <v>496</v>
      </c>
      <c r="K561" s="139" t="str">
        <f t="shared" ca="1" si="88"/>
        <v/>
      </c>
      <c r="L561" s="120" t="s">
        <v>752</v>
      </c>
      <c r="M561" s="120" t="s">
        <v>1833</v>
      </c>
    </row>
    <row r="562" spans="1:13" ht="14.4" x14ac:dyDescent="0.3">
      <c r="A562" s="115">
        <f t="shared" ca="1" si="85"/>
        <v>0</v>
      </c>
      <c r="B562" t="s">
        <v>1653</v>
      </c>
      <c r="C562" s="122" t="s">
        <v>1445</v>
      </c>
      <c r="D562" s="118" t="s">
        <v>1442</v>
      </c>
      <c r="E562" s="118" t="s">
        <v>52</v>
      </c>
      <c r="F562" s="118" t="s">
        <v>187</v>
      </c>
      <c r="H562" s="139" t="str">
        <f t="shared" ca="1" si="86"/>
        <v/>
      </c>
      <c r="I562" s="120" t="s">
        <v>752</v>
      </c>
      <c r="J562" s="120" t="s">
        <v>554</v>
      </c>
      <c r="K562" s="139" t="str">
        <f t="shared" ca="1" si="88"/>
        <v/>
      </c>
      <c r="L562" s="120" t="s">
        <v>752</v>
      </c>
      <c r="M562" s="120" t="s">
        <v>1814</v>
      </c>
    </row>
    <row r="563" spans="1:13" ht="14.4" x14ac:dyDescent="0.3">
      <c r="A563" s="115">
        <f t="shared" ca="1" si="85"/>
        <v>0</v>
      </c>
      <c r="B563" t="s">
        <v>1653</v>
      </c>
      <c r="C563" s="122" t="s">
        <v>1446</v>
      </c>
      <c r="D563" s="118" t="s">
        <v>1442</v>
      </c>
      <c r="E563" s="118" t="s">
        <v>52</v>
      </c>
      <c r="F563" s="118" t="s">
        <v>90</v>
      </c>
      <c r="H563" s="139" t="str">
        <f t="shared" ca="1" si="86"/>
        <v/>
      </c>
      <c r="I563" s="120" t="s">
        <v>752</v>
      </c>
      <c r="J563" s="120" t="s">
        <v>530</v>
      </c>
      <c r="K563" s="139" t="str">
        <f t="shared" ca="1" si="88"/>
        <v/>
      </c>
      <c r="L563" s="120" t="s">
        <v>752</v>
      </c>
      <c r="M563" s="120" t="s">
        <v>1815</v>
      </c>
    </row>
    <row r="564" spans="1:13" ht="14.4" x14ac:dyDescent="0.3">
      <c r="A564" s="115">
        <f t="shared" ca="1" si="85"/>
        <v>0</v>
      </c>
      <c r="B564" t="s">
        <v>1653</v>
      </c>
      <c r="C564" s="122" t="s">
        <v>1447</v>
      </c>
      <c r="D564" s="118" t="s">
        <v>1448</v>
      </c>
      <c r="E564" s="118" t="s">
        <v>388</v>
      </c>
      <c r="F564" s="118" t="s">
        <v>184</v>
      </c>
      <c r="H564" s="139" t="str">
        <f t="shared" ca="1" si="86"/>
        <v/>
      </c>
      <c r="I564" s="120" t="s">
        <v>752</v>
      </c>
      <c r="J564" s="120" t="s">
        <v>1352</v>
      </c>
      <c r="K564" s="139" t="str">
        <f t="shared" ca="1" si="88"/>
        <v/>
      </c>
      <c r="L564" s="120" t="s">
        <v>752</v>
      </c>
      <c r="M564" s="120" t="s">
        <v>1889</v>
      </c>
    </row>
    <row r="565" spans="1:13" ht="14.4" x14ac:dyDescent="0.3">
      <c r="A565" s="115">
        <f t="shared" ca="1" si="85"/>
        <v>0</v>
      </c>
      <c r="B565" t="s">
        <v>1653</v>
      </c>
      <c r="C565" s="122" t="s">
        <v>1449</v>
      </c>
      <c r="D565" s="118" t="s">
        <v>1448</v>
      </c>
      <c r="E565" s="118" t="s">
        <v>388</v>
      </c>
      <c r="F565" s="118" t="s">
        <v>185</v>
      </c>
      <c r="H565" s="139" t="str">
        <f t="shared" ca="1" si="86"/>
        <v/>
      </c>
      <c r="I565" s="120" t="s">
        <v>752</v>
      </c>
      <c r="J565" s="120" t="s">
        <v>1353</v>
      </c>
      <c r="K565" s="139" t="str">
        <f t="shared" ref="K565:K569" ca="1" si="89">IF(INDIRECT("'" &amp; L565 &amp; "'!" &amp; M565)="","",INDIRECT("'" &amp; L565 &amp; "'!" &amp; M565))</f>
        <v/>
      </c>
      <c r="L565" s="120" t="s">
        <v>752</v>
      </c>
      <c r="M565" s="120" t="s">
        <v>1890</v>
      </c>
    </row>
    <row r="566" spans="1:13" ht="14.4" x14ac:dyDescent="0.3">
      <c r="A566" s="115">
        <f t="shared" ca="1" si="85"/>
        <v>0</v>
      </c>
      <c r="B566" t="s">
        <v>1653</v>
      </c>
      <c r="C566" s="122" t="s">
        <v>1450</v>
      </c>
      <c r="D566" s="118" t="s">
        <v>1448</v>
      </c>
      <c r="E566" s="118" t="s">
        <v>388</v>
      </c>
      <c r="F566" s="118" t="s">
        <v>186</v>
      </c>
      <c r="H566" s="139" t="str">
        <f t="shared" ca="1" si="86"/>
        <v/>
      </c>
      <c r="I566" s="120" t="s">
        <v>752</v>
      </c>
      <c r="J566" s="120" t="s">
        <v>1354</v>
      </c>
      <c r="K566" s="139" t="str">
        <f t="shared" ca="1" si="89"/>
        <v/>
      </c>
      <c r="L566" s="120" t="s">
        <v>752</v>
      </c>
      <c r="M566" s="120" t="s">
        <v>1891</v>
      </c>
    </row>
    <row r="567" spans="1:13" ht="14.4" x14ac:dyDescent="0.3">
      <c r="A567" s="115">
        <f t="shared" ca="1" si="85"/>
        <v>0</v>
      </c>
      <c r="B567" t="s">
        <v>1653</v>
      </c>
      <c r="C567" s="122" t="s">
        <v>1451</v>
      </c>
      <c r="D567" s="118" t="s">
        <v>1448</v>
      </c>
      <c r="E567" s="118" t="s">
        <v>388</v>
      </c>
      <c r="F567" s="118" t="s">
        <v>187</v>
      </c>
      <c r="H567" s="139" t="str">
        <f t="shared" ca="1" si="86"/>
        <v/>
      </c>
      <c r="I567" s="120" t="s">
        <v>752</v>
      </c>
      <c r="J567" s="120" t="s">
        <v>1172</v>
      </c>
      <c r="K567" s="139" t="str">
        <f t="shared" ca="1" si="89"/>
        <v/>
      </c>
      <c r="L567" s="120" t="s">
        <v>752</v>
      </c>
      <c r="M567" s="120" t="s">
        <v>1872</v>
      </c>
    </row>
    <row r="568" spans="1:13" ht="14.4" x14ac:dyDescent="0.3">
      <c r="A568" s="115">
        <f t="shared" ca="1" si="85"/>
        <v>0</v>
      </c>
      <c r="B568" t="s">
        <v>1653</v>
      </c>
      <c r="C568" s="122" t="s">
        <v>1452</v>
      </c>
      <c r="D568" s="118" t="s">
        <v>1448</v>
      </c>
      <c r="E568" s="118" t="s">
        <v>388</v>
      </c>
      <c r="F568" s="118" t="s">
        <v>90</v>
      </c>
      <c r="H568" s="139" t="str">
        <f t="shared" ca="1" si="86"/>
        <v/>
      </c>
      <c r="I568" s="120" t="s">
        <v>752</v>
      </c>
      <c r="J568" s="120" t="s">
        <v>1173</v>
      </c>
      <c r="K568" s="139" t="str">
        <f t="shared" ca="1" si="89"/>
        <v/>
      </c>
      <c r="L568" s="120" t="s">
        <v>752</v>
      </c>
      <c r="M568" s="120" t="s">
        <v>1873</v>
      </c>
    </row>
    <row r="569" spans="1:13" ht="14.4" x14ac:dyDescent="0.3">
      <c r="A569" s="115">
        <f t="shared" ca="1" si="85"/>
        <v>0</v>
      </c>
      <c r="B569" t="s">
        <v>1653</v>
      </c>
      <c r="C569" s="122" t="s">
        <v>1453</v>
      </c>
      <c r="D569" s="118" t="s">
        <v>1454</v>
      </c>
      <c r="E569" s="118" t="s">
        <v>389</v>
      </c>
      <c r="F569" s="118" t="s">
        <v>184</v>
      </c>
      <c r="H569" s="139" t="str">
        <f t="shared" ca="1" si="86"/>
        <v/>
      </c>
      <c r="I569" s="120" t="s">
        <v>752</v>
      </c>
      <c r="J569" s="120" t="s">
        <v>1365</v>
      </c>
      <c r="K569" s="139" t="str">
        <f t="shared" ca="1" si="89"/>
        <v/>
      </c>
      <c r="L569" s="120" t="s">
        <v>752</v>
      </c>
      <c r="M569" s="120" t="s">
        <v>1946</v>
      </c>
    </row>
    <row r="570" spans="1:13" ht="14.4" x14ac:dyDescent="0.3">
      <c r="A570" s="115">
        <f t="shared" ca="1" si="85"/>
        <v>0</v>
      </c>
      <c r="B570" t="s">
        <v>1653</v>
      </c>
      <c r="C570" s="122" t="s">
        <v>1455</v>
      </c>
      <c r="D570" s="118" t="s">
        <v>1454</v>
      </c>
      <c r="E570" s="118" t="s">
        <v>389</v>
      </c>
      <c r="F570" s="118" t="s">
        <v>185</v>
      </c>
      <c r="H570" s="139" t="str">
        <f t="shared" ca="1" si="86"/>
        <v/>
      </c>
      <c r="I570" s="120" t="s">
        <v>752</v>
      </c>
      <c r="J570" s="120" t="s">
        <v>1366</v>
      </c>
      <c r="K570" s="139" t="str">
        <f t="shared" ref="K570:K574" ca="1" si="90">IF(INDIRECT("'" &amp; L570 &amp; "'!" &amp; M570)="","",INDIRECT("'" &amp; L570 &amp; "'!" &amp; M570))</f>
        <v/>
      </c>
      <c r="L570" s="120" t="s">
        <v>752</v>
      </c>
      <c r="M570" s="120" t="s">
        <v>1947</v>
      </c>
    </row>
    <row r="571" spans="1:13" ht="14.4" x14ac:dyDescent="0.3">
      <c r="A571" s="115">
        <f t="shared" ca="1" si="85"/>
        <v>0</v>
      </c>
      <c r="B571" t="s">
        <v>1653</v>
      </c>
      <c r="C571" s="122" t="s">
        <v>1456</v>
      </c>
      <c r="D571" s="118" t="s">
        <v>1454</v>
      </c>
      <c r="E571" s="118" t="s">
        <v>389</v>
      </c>
      <c r="F571" s="118" t="s">
        <v>186</v>
      </c>
      <c r="H571" s="139" t="str">
        <f t="shared" ca="1" si="86"/>
        <v/>
      </c>
      <c r="I571" s="120" t="s">
        <v>752</v>
      </c>
      <c r="J571" s="120" t="s">
        <v>1367</v>
      </c>
      <c r="K571" s="139" t="str">
        <f t="shared" ca="1" si="90"/>
        <v/>
      </c>
      <c r="L571" s="120" t="s">
        <v>752</v>
      </c>
      <c r="M571" s="120" t="s">
        <v>1948</v>
      </c>
    </row>
    <row r="572" spans="1:13" ht="14.4" x14ac:dyDescent="0.3">
      <c r="A572" s="115">
        <f t="shared" ca="1" si="85"/>
        <v>0</v>
      </c>
      <c r="B572" t="s">
        <v>1653</v>
      </c>
      <c r="C572" s="122" t="s">
        <v>1457</v>
      </c>
      <c r="D572" s="118" t="s">
        <v>1454</v>
      </c>
      <c r="E572" s="118" t="s">
        <v>389</v>
      </c>
      <c r="F572" s="118" t="s">
        <v>187</v>
      </c>
      <c r="H572" s="139" t="str">
        <f t="shared" ca="1" si="86"/>
        <v/>
      </c>
      <c r="I572" s="120" t="s">
        <v>752</v>
      </c>
      <c r="J572" s="120" t="s">
        <v>1368</v>
      </c>
      <c r="K572" s="139" t="str">
        <f t="shared" ca="1" si="90"/>
        <v/>
      </c>
      <c r="L572" s="120" t="s">
        <v>752</v>
      </c>
      <c r="M572" s="120" t="s">
        <v>1949</v>
      </c>
    </row>
    <row r="573" spans="1:13" ht="14.4" x14ac:dyDescent="0.3">
      <c r="A573" s="115">
        <f t="shared" ca="1" si="85"/>
        <v>0</v>
      </c>
      <c r="B573" t="s">
        <v>1653</v>
      </c>
      <c r="C573" s="122" t="s">
        <v>1458</v>
      </c>
      <c r="D573" s="118" t="s">
        <v>1454</v>
      </c>
      <c r="E573" s="118" t="s">
        <v>389</v>
      </c>
      <c r="F573" s="118" t="s">
        <v>90</v>
      </c>
      <c r="H573" s="139" t="str">
        <f t="shared" ca="1" si="86"/>
        <v/>
      </c>
      <c r="I573" s="120" t="s">
        <v>752</v>
      </c>
      <c r="J573" s="120" t="s">
        <v>1287</v>
      </c>
      <c r="K573" s="139" t="str">
        <f t="shared" ca="1" si="90"/>
        <v/>
      </c>
      <c r="L573" s="120" t="s">
        <v>752</v>
      </c>
      <c r="M573" s="120" t="s">
        <v>1931</v>
      </c>
    </row>
    <row r="574" spans="1:13" ht="14.4" x14ac:dyDescent="0.3">
      <c r="A574" s="115">
        <f t="shared" ca="1" si="85"/>
        <v>0</v>
      </c>
      <c r="B574" t="s">
        <v>1653</v>
      </c>
      <c r="C574" s="122" t="s">
        <v>1459</v>
      </c>
      <c r="D574" s="118" t="s">
        <v>1460</v>
      </c>
      <c r="E574" s="118" t="s">
        <v>115</v>
      </c>
      <c r="F574" s="118" t="s">
        <v>184</v>
      </c>
      <c r="H574" s="139" t="str">
        <f t="shared" ref="H574:H580" ca="1" si="91">IF(INDIRECT("'" &amp; I574 &amp; "'!" &amp; J574)="","",INDIRECT("'" &amp; I574 &amp; "'!" &amp; J574))</f>
        <v/>
      </c>
      <c r="I574" s="120" t="s">
        <v>752</v>
      </c>
      <c r="J574" s="120" t="s">
        <v>1369</v>
      </c>
      <c r="K574" s="139" t="str">
        <f t="shared" ca="1" si="90"/>
        <v/>
      </c>
      <c r="L574" s="120" t="s">
        <v>752</v>
      </c>
      <c r="M574" s="120" t="s">
        <v>2003</v>
      </c>
    </row>
    <row r="575" spans="1:13" ht="14.4" x14ac:dyDescent="0.3">
      <c r="A575" s="115">
        <f t="shared" ca="1" si="85"/>
        <v>0</v>
      </c>
      <c r="B575" t="s">
        <v>1653</v>
      </c>
      <c r="C575" s="122" t="s">
        <v>1461</v>
      </c>
      <c r="D575" s="118" t="s">
        <v>1460</v>
      </c>
      <c r="E575" s="118" t="s">
        <v>115</v>
      </c>
      <c r="F575" s="118" t="s">
        <v>185</v>
      </c>
      <c r="H575" s="139" t="str">
        <f t="shared" ca="1" si="91"/>
        <v/>
      </c>
      <c r="I575" s="120" t="s">
        <v>752</v>
      </c>
      <c r="J575" s="120" t="s">
        <v>1370</v>
      </c>
      <c r="K575" s="139" t="str">
        <f t="shared" ref="K575:K580" ca="1" si="92">IF(INDIRECT("'" &amp; L575 &amp; "'!" &amp; M575)="","",INDIRECT("'" &amp; L575 &amp; "'!" &amp; M575))</f>
        <v/>
      </c>
      <c r="L575" s="120" t="s">
        <v>752</v>
      </c>
      <c r="M575" s="120" t="s">
        <v>2004</v>
      </c>
    </row>
    <row r="576" spans="1:13" ht="14.4" x14ac:dyDescent="0.3">
      <c r="A576" s="115">
        <f t="shared" ca="1" si="85"/>
        <v>0</v>
      </c>
      <c r="B576" t="s">
        <v>1653</v>
      </c>
      <c r="C576" s="122" t="s">
        <v>1462</v>
      </c>
      <c r="D576" s="118" t="s">
        <v>1460</v>
      </c>
      <c r="E576" s="118" t="s">
        <v>115</v>
      </c>
      <c r="F576" s="118" t="s">
        <v>186</v>
      </c>
      <c r="H576" s="139" t="str">
        <f t="shared" ca="1" si="91"/>
        <v/>
      </c>
      <c r="I576" s="120" t="s">
        <v>752</v>
      </c>
      <c r="J576" s="120" t="s">
        <v>1371</v>
      </c>
      <c r="K576" s="139" t="str">
        <f t="shared" ca="1" si="92"/>
        <v/>
      </c>
      <c r="L576" s="120" t="s">
        <v>752</v>
      </c>
      <c r="M576" s="120" t="s">
        <v>2005</v>
      </c>
    </row>
    <row r="577" spans="1:13" ht="14.4" x14ac:dyDescent="0.3">
      <c r="A577" s="115">
        <f t="shared" ca="1" si="85"/>
        <v>0</v>
      </c>
      <c r="B577" t="s">
        <v>1653</v>
      </c>
      <c r="C577" s="122" t="s">
        <v>1463</v>
      </c>
      <c r="D577" s="118" t="s">
        <v>1460</v>
      </c>
      <c r="E577" s="118" t="s">
        <v>115</v>
      </c>
      <c r="F577" s="118" t="s">
        <v>187</v>
      </c>
      <c r="H577" s="139" t="str">
        <f t="shared" ca="1" si="91"/>
        <v/>
      </c>
      <c r="I577" s="120" t="s">
        <v>752</v>
      </c>
      <c r="J577" s="120" t="s">
        <v>1186</v>
      </c>
      <c r="K577" s="139" t="str">
        <f t="shared" ca="1" si="92"/>
        <v/>
      </c>
      <c r="L577" s="120" t="s">
        <v>752</v>
      </c>
      <c r="M577" s="120" t="s">
        <v>1986</v>
      </c>
    </row>
    <row r="578" spans="1:13" ht="14.4" x14ac:dyDescent="0.3">
      <c r="A578" s="115">
        <f t="shared" ca="1" si="85"/>
        <v>0</v>
      </c>
      <c r="B578" t="s">
        <v>1653</v>
      </c>
      <c r="C578" s="122" t="s">
        <v>1464</v>
      </c>
      <c r="D578" s="118" t="s">
        <v>1460</v>
      </c>
      <c r="E578" s="118" t="s">
        <v>115</v>
      </c>
      <c r="F578" s="118" t="s">
        <v>90</v>
      </c>
      <c r="H578" s="139" t="str">
        <f t="shared" ca="1" si="91"/>
        <v/>
      </c>
      <c r="I578" s="120" t="s">
        <v>752</v>
      </c>
      <c r="J578" s="120" t="s">
        <v>1187</v>
      </c>
      <c r="K578" s="139" t="str">
        <f t="shared" ca="1" si="92"/>
        <v/>
      </c>
      <c r="L578" s="120" t="s">
        <v>752</v>
      </c>
      <c r="M578" s="120" t="s">
        <v>1987</v>
      </c>
    </row>
    <row r="579" spans="1:13" ht="14.4" x14ac:dyDescent="0.3">
      <c r="A579" s="115">
        <f t="shared" ca="1" si="85"/>
        <v>0</v>
      </c>
      <c r="B579" t="s">
        <v>1654</v>
      </c>
      <c r="C579" s="122" t="s">
        <v>1465</v>
      </c>
      <c r="D579" s="118" t="s">
        <v>771</v>
      </c>
      <c r="E579" s="118" t="s">
        <v>1466</v>
      </c>
      <c r="F579" s="118" t="s">
        <v>160</v>
      </c>
      <c r="H579" s="139" t="e">
        <f t="shared" ca="1" si="91"/>
        <v>#REF!</v>
      </c>
      <c r="I579" s="120" t="s">
        <v>751</v>
      </c>
      <c r="J579" s="120" t="s">
        <v>193</v>
      </c>
      <c r="K579" s="139" t="e">
        <f t="shared" ca="1" si="92"/>
        <v>#REF!</v>
      </c>
      <c r="L579" s="120" t="s">
        <v>751</v>
      </c>
      <c r="M579" s="120" t="s">
        <v>1717</v>
      </c>
    </row>
    <row r="580" spans="1:13" ht="14.4" x14ac:dyDescent="0.3">
      <c r="A580" s="115">
        <f t="shared" ca="1" si="85"/>
        <v>0</v>
      </c>
      <c r="B580" t="s">
        <v>1654</v>
      </c>
      <c r="C580" s="122" t="s">
        <v>1467</v>
      </c>
      <c r="D580" s="118" t="s">
        <v>772</v>
      </c>
      <c r="E580" t="s">
        <v>161</v>
      </c>
      <c r="F580" s="118" t="s">
        <v>165</v>
      </c>
      <c r="H580" s="139" t="e">
        <f t="shared" ca="1" si="91"/>
        <v>#REF!</v>
      </c>
      <c r="I580" s="120" t="s">
        <v>751</v>
      </c>
      <c r="J580" s="120" t="s">
        <v>1013</v>
      </c>
      <c r="K580" s="139" t="e">
        <f t="shared" ca="1" si="92"/>
        <v>#REF!</v>
      </c>
      <c r="L580" s="120" t="s">
        <v>751</v>
      </c>
      <c r="M580" s="120" t="s">
        <v>1682</v>
      </c>
    </row>
    <row r="581" spans="1:13" ht="14.4" x14ac:dyDescent="0.3">
      <c r="A581" s="115">
        <f t="shared" ca="1" si="85"/>
        <v>0</v>
      </c>
      <c r="B581" t="s">
        <v>1654</v>
      </c>
      <c r="C581" s="122" t="s">
        <v>1468</v>
      </c>
      <c r="D581" s="118" t="s">
        <v>772</v>
      </c>
      <c r="E581" t="s">
        <v>161</v>
      </c>
      <c r="F581" s="118" t="s">
        <v>166</v>
      </c>
      <c r="H581" s="139" t="e">
        <f t="shared" ref="H581:H618" ca="1" si="93">IF(INDIRECT("'" &amp; I581 &amp; "'!" &amp; J581)="","",INDIRECT("'" &amp; I581 &amp; "'!" &amp; J581))</f>
        <v>#REF!</v>
      </c>
      <c r="I581" s="120" t="s">
        <v>751</v>
      </c>
      <c r="J581" s="120" t="s">
        <v>370</v>
      </c>
      <c r="K581" s="139" t="e">
        <f t="shared" ref="K581:K618" ca="1" si="94">IF(INDIRECT("'" &amp; L581 &amp; "'!" &amp; M581)="","",INDIRECT("'" &amp; L581 &amp; "'!" &amp; M581))</f>
        <v>#REF!</v>
      </c>
      <c r="L581" s="120" t="s">
        <v>751</v>
      </c>
      <c r="M581" s="120" t="s">
        <v>1683</v>
      </c>
    </row>
    <row r="582" spans="1:13" ht="14.4" x14ac:dyDescent="0.3">
      <c r="A582" s="115">
        <f t="shared" ca="1" si="85"/>
        <v>0</v>
      </c>
      <c r="B582" t="s">
        <v>1654</v>
      </c>
      <c r="C582" s="122" t="s">
        <v>1469</v>
      </c>
      <c r="D582" s="118" t="s">
        <v>772</v>
      </c>
      <c r="E582" t="s">
        <v>161</v>
      </c>
      <c r="F582" s="118" t="s">
        <v>167</v>
      </c>
      <c r="H582" s="139" t="e">
        <f t="shared" ca="1" si="93"/>
        <v>#REF!</v>
      </c>
      <c r="I582" s="120" t="s">
        <v>751</v>
      </c>
      <c r="J582" s="120" t="s">
        <v>371</v>
      </c>
      <c r="K582" s="139" t="e">
        <f t="shared" ca="1" si="94"/>
        <v>#REF!</v>
      </c>
      <c r="L582" s="120" t="s">
        <v>751</v>
      </c>
      <c r="M582" s="120" t="s">
        <v>1684</v>
      </c>
    </row>
    <row r="583" spans="1:13" ht="14.4" x14ac:dyDescent="0.3">
      <c r="A583" s="115">
        <f t="shared" ca="1" si="85"/>
        <v>0</v>
      </c>
      <c r="B583" t="s">
        <v>1654</v>
      </c>
      <c r="C583" s="122" t="s">
        <v>1470</v>
      </c>
      <c r="D583" s="118" t="s">
        <v>772</v>
      </c>
      <c r="E583" t="s">
        <v>161</v>
      </c>
      <c r="F583" s="118" t="s">
        <v>168</v>
      </c>
      <c r="H583" s="139" t="e">
        <f t="shared" ca="1" si="93"/>
        <v>#REF!</v>
      </c>
      <c r="I583" s="120" t="s">
        <v>751</v>
      </c>
      <c r="J583" s="120" t="s">
        <v>372</v>
      </c>
      <c r="K583" s="139" t="e">
        <f t="shared" ca="1" si="94"/>
        <v>#REF!</v>
      </c>
      <c r="L583" s="120" t="s">
        <v>751</v>
      </c>
      <c r="M583" s="120" t="s">
        <v>1685</v>
      </c>
    </row>
    <row r="584" spans="1:13" ht="14.4" x14ac:dyDescent="0.3">
      <c r="A584" s="115">
        <f t="shared" ca="1" si="85"/>
        <v>0</v>
      </c>
      <c r="B584" t="s">
        <v>1654</v>
      </c>
      <c r="C584" s="122" t="s">
        <v>1471</v>
      </c>
      <c r="D584" s="118" t="s">
        <v>772</v>
      </c>
      <c r="E584" t="s">
        <v>162</v>
      </c>
      <c r="F584" s="118" t="s">
        <v>165</v>
      </c>
      <c r="H584" s="139" t="e">
        <f t="shared" ca="1" si="93"/>
        <v>#REF!</v>
      </c>
      <c r="I584" s="120" t="s">
        <v>751</v>
      </c>
      <c r="J584" s="120" t="s">
        <v>378</v>
      </c>
      <c r="K584" s="139" t="e">
        <f t="shared" ca="1" si="94"/>
        <v>#REF!</v>
      </c>
      <c r="L584" s="120" t="s">
        <v>751</v>
      </c>
      <c r="M584" s="120" t="s">
        <v>1741</v>
      </c>
    </row>
    <row r="585" spans="1:13" ht="14.4" x14ac:dyDescent="0.3">
      <c r="A585" s="115">
        <f t="shared" ca="1" si="85"/>
        <v>0</v>
      </c>
      <c r="B585" t="s">
        <v>1654</v>
      </c>
      <c r="C585" s="122" t="s">
        <v>1472</v>
      </c>
      <c r="D585" s="118" t="s">
        <v>772</v>
      </c>
      <c r="E585" t="s">
        <v>162</v>
      </c>
      <c r="F585" s="118" t="s">
        <v>166</v>
      </c>
      <c r="H585" s="139" t="e">
        <f t="shared" ca="1" si="93"/>
        <v>#REF!</v>
      </c>
      <c r="I585" s="120" t="s">
        <v>751</v>
      </c>
      <c r="J585" s="120" t="s">
        <v>379</v>
      </c>
      <c r="K585" s="139" t="e">
        <f t="shared" ca="1" si="94"/>
        <v>#REF!</v>
      </c>
      <c r="L585" s="120" t="s">
        <v>751</v>
      </c>
      <c r="M585" s="120" t="s">
        <v>1742</v>
      </c>
    </row>
    <row r="586" spans="1:13" ht="14.4" x14ac:dyDescent="0.3">
      <c r="A586" s="115">
        <f t="shared" ca="1" si="85"/>
        <v>0</v>
      </c>
      <c r="B586" t="s">
        <v>1654</v>
      </c>
      <c r="C586" s="122" t="s">
        <v>1473</v>
      </c>
      <c r="D586" s="118" t="s">
        <v>772</v>
      </c>
      <c r="E586" t="s">
        <v>162</v>
      </c>
      <c r="F586" s="118" t="s">
        <v>167</v>
      </c>
      <c r="H586" s="139" t="e">
        <f t="shared" ca="1" si="93"/>
        <v>#REF!</v>
      </c>
      <c r="I586" s="120" t="s">
        <v>751</v>
      </c>
      <c r="J586" s="120" t="s">
        <v>380</v>
      </c>
      <c r="K586" s="139" t="e">
        <f t="shared" ca="1" si="94"/>
        <v>#REF!</v>
      </c>
      <c r="L586" s="120" t="s">
        <v>751</v>
      </c>
      <c r="M586" s="120" t="s">
        <v>1743</v>
      </c>
    </row>
    <row r="587" spans="1:13" ht="14.4" x14ac:dyDescent="0.3">
      <c r="A587" s="115">
        <f t="shared" ca="1" si="85"/>
        <v>0</v>
      </c>
      <c r="B587" t="s">
        <v>1654</v>
      </c>
      <c r="C587" s="122" t="s">
        <v>1474</v>
      </c>
      <c r="D587" s="118" t="s">
        <v>772</v>
      </c>
      <c r="E587" t="s">
        <v>162</v>
      </c>
      <c r="F587" s="118" t="s">
        <v>168</v>
      </c>
      <c r="H587" s="139" t="e">
        <f t="shared" ca="1" si="93"/>
        <v>#REF!</v>
      </c>
      <c r="I587" s="120" t="s">
        <v>751</v>
      </c>
      <c r="J587" s="120" t="s">
        <v>381</v>
      </c>
      <c r="K587" s="139" t="e">
        <f t="shared" ca="1" si="94"/>
        <v>#REF!</v>
      </c>
      <c r="L587" s="120" t="s">
        <v>751</v>
      </c>
      <c r="M587" s="120" t="s">
        <v>1744</v>
      </c>
    </row>
    <row r="588" spans="1:13" ht="14.4" x14ac:dyDescent="0.3">
      <c r="A588" s="115">
        <f t="shared" ca="1" si="85"/>
        <v>0</v>
      </c>
      <c r="B588" t="s">
        <v>1654</v>
      </c>
      <c r="C588" s="122" t="s">
        <v>1475</v>
      </c>
      <c r="D588" s="118" t="s">
        <v>772</v>
      </c>
      <c r="E588" t="s">
        <v>163</v>
      </c>
      <c r="F588" s="118" t="s">
        <v>165</v>
      </c>
      <c r="H588" s="139" t="e">
        <f t="shared" ca="1" si="93"/>
        <v>#REF!</v>
      </c>
      <c r="I588" s="120" t="s">
        <v>751</v>
      </c>
      <c r="J588" s="120" t="s">
        <v>392</v>
      </c>
      <c r="K588" s="139" t="e">
        <f t="shared" ca="1" si="94"/>
        <v>#REF!</v>
      </c>
      <c r="L588" s="120" t="s">
        <v>751</v>
      </c>
      <c r="M588" s="120" t="s">
        <v>1799</v>
      </c>
    </row>
    <row r="589" spans="1:13" ht="14.4" x14ac:dyDescent="0.3">
      <c r="A589" s="115">
        <f t="shared" ca="1" si="85"/>
        <v>0</v>
      </c>
      <c r="B589" t="s">
        <v>1654</v>
      </c>
      <c r="C589" s="122" t="s">
        <v>1476</v>
      </c>
      <c r="D589" s="118" t="s">
        <v>772</v>
      </c>
      <c r="E589" t="s">
        <v>163</v>
      </c>
      <c r="F589" s="118" t="s">
        <v>166</v>
      </c>
      <c r="H589" s="139" t="e">
        <f t="shared" ca="1" si="93"/>
        <v>#REF!</v>
      </c>
      <c r="I589" s="120" t="s">
        <v>751</v>
      </c>
      <c r="J589" s="120" t="s">
        <v>393</v>
      </c>
      <c r="K589" s="139" t="e">
        <f t="shared" ca="1" si="94"/>
        <v>#REF!</v>
      </c>
      <c r="L589" s="120" t="s">
        <v>751</v>
      </c>
      <c r="M589" s="120" t="s">
        <v>1800</v>
      </c>
    </row>
    <row r="590" spans="1:13" ht="14.4" x14ac:dyDescent="0.3">
      <c r="A590" s="115">
        <f t="shared" ca="1" si="85"/>
        <v>0</v>
      </c>
      <c r="B590" t="s">
        <v>1654</v>
      </c>
      <c r="C590" s="122" t="s">
        <v>1477</v>
      </c>
      <c r="D590" s="118" t="s">
        <v>772</v>
      </c>
      <c r="E590" t="s">
        <v>163</v>
      </c>
      <c r="F590" s="118" t="s">
        <v>167</v>
      </c>
      <c r="H590" s="139" t="e">
        <f t="shared" ca="1" si="93"/>
        <v>#REF!</v>
      </c>
      <c r="I590" s="120" t="s">
        <v>751</v>
      </c>
      <c r="J590" s="120" t="s">
        <v>394</v>
      </c>
      <c r="K590" s="139" t="e">
        <f t="shared" ca="1" si="94"/>
        <v>#REF!</v>
      </c>
      <c r="L590" s="120" t="s">
        <v>751</v>
      </c>
      <c r="M590" s="120" t="s">
        <v>1801</v>
      </c>
    </row>
    <row r="591" spans="1:13" ht="14.4" x14ac:dyDescent="0.3">
      <c r="A591" s="115">
        <f t="shared" ca="1" si="85"/>
        <v>0</v>
      </c>
      <c r="B591" t="s">
        <v>1654</v>
      </c>
      <c r="C591" s="122" t="s">
        <v>1478</v>
      </c>
      <c r="D591" s="118" t="s">
        <v>772</v>
      </c>
      <c r="E591" t="s">
        <v>163</v>
      </c>
      <c r="F591" s="118" t="s">
        <v>168</v>
      </c>
      <c r="H591" s="139" t="e">
        <f t="shared" ca="1" si="93"/>
        <v>#REF!</v>
      </c>
      <c r="I591" s="120" t="s">
        <v>751</v>
      </c>
      <c r="J591" s="120" t="s">
        <v>395</v>
      </c>
      <c r="K591" s="139" t="e">
        <f t="shared" ca="1" si="94"/>
        <v>#REF!</v>
      </c>
      <c r="L591" s="120" t="s">
        <v>751</v>
      </c>
      <c r="M591" s="120" t="s">
        <v>1802</v>
      </c>
    </row>
    <row r="592" spans="1:13" ht="14.4" x14ac:dyDescent="0.3">
      <c r="A592" s="115">
        <f t="shared" ca="1" si="85"/>
        <v>0</v>
      </c>
      <c r="B592" t="s">
        <v>1654</v>
      </c>
      <c r="C592" s="122" t="s">
        <v>1479</v>
      </c>
      <c r="D592" s="118" t="s">
        <v>772</v>
      </c>
      <c r="E592" t="s">
        <v>164</v>
      </c>
      <c r="F592" s="118" t="s">
        <v>165</v>
      </c>
      <c r="H592" s="139" t="e">
        <f t="shared" ca="1" si="93"/>
        <v>#REF!</v>
      </c>
      <c r="I592" s="120" t="s">
        <v>751</v>
      </c>
      <c r="J592" s="120" t="s">
        <v>430</v>
      </c>
      <c r="K592" s="139" t="e">
        <f t="shared" ca="1" si="94"/>
        <v>#REF!</v>
      </c>
      <c r="L592" s="120" t="s">
        <v>751</v>
      </c>
      <c r="M592" s="120" t="s">
        <v>1857</v>
      </c>
    </row>
    <row r="593" spans="1:13" ht="14.4" x14ac:dyDescent="0.3">
      <c r="A593" s="115">
        <f t="shared" ca="1" si="85"/>
        <v>0</v>
      </c>
      <c r="B593" t="s">
        <v>1654</v>
      </c>
      <c r="C593" s="122" t="s">
        <v>1480</v>
      </c>
      <c r="D593" s="118" t="s">
        <v>772</v>
      </c>
      <c r="E593" t="s">
        <v>164</v>
      </c>
      <c r="F593" s="118" t="s">
        <v>166</v>
      </c>
      <c r="H593" s="139" t="e">
        <f t="shared" ca="1" si="93"/>
        <v>#REF!</v>
      </c>
      <c r="I593" s="120" t="s">
        <v>751</v>
      </c>
      <c r="J593" s="120" t="s">
        <v>431</v>
      </c>
      <c r="K593" s="139" t="e">
        <f t="shared" ca="1" si="94"/>
        <v>#REF!</v>
      </c>
      <c r="L593" s="120" t="s">
        <v>751</v>
      </c>
      <c r="M593" s="120" t="s">
        <v>1858</v>
      </c>
    </row>
    <row r="594" spans="1:13" ht="14.4" x14ac:dyDescent="0.3">
      <c r="A594" s="115">
        <f t="shared" ca="1" si="85"/>
        <v>0</v>
      </c>
      <c r="B594" t="s">
        <v>1654</v>
      </c>
      <c r="C594" s="122" t="s">
        <v>1481</v>
      </c>
      <c r="D594" s="118" t="s">
        <v>772</v>
      </c>
      <c r="E594" t="s">
        <v>164</v>
      </c>
      <c r="F594" s="118" t="s">
        <v>167</v>
      </c>
      <c r="H594" s="139" t="e">
        <f t="shared" ca="1" si="93"/>
        <v>#REF!</v>
      </c>
      <c r="I594" s="120" t="s">
        <v>751</v>
      </c>
      <c r="J594" s="120" t="s">
        <v>432</v>
      </c>
      <c r="K594" s="139" t="e">
        <f t="shared" ca="1" si="94"/>
        <v>#REF!</v>
      </c>
      <c r="L594" s="120" t="s">
        <v>751</v>
      </c>
      <c r="M594" s="120" t="s">
        <v>1859</v>
      </c>
    </row>
    <row r="595" spans="1:13" ht="14.4" x14ac:dyDescent="0.3">
      <c r="A595" s="115">
        <f t="shared" ca="1" si="85"/>
        <v>0</v>
      </c>
      <c r="B595" t="s">
        <v>1654</v>
      </c>
      <c r="C595" s="122" t="s">
        <v>1482</v>
      </c>
      <c r="D595" s="118" t="s">
        <v>772</v>
      </c>
      <c r="E595" t="s">
        <v>164</v>
      </c>
      <c r="F595" s="118" t="s">
        <v>168</v>
      </c>
      <c r="H595" s="139" t="e">
        <f t="shared" ca="1" si="93"/>
        <v>#REF!</v>
      </c>
      <c r="I595" s="120" t="s">
        <v>751</v>
      </c>
      <c r="J595" s="120" t="s">
        <v>433</v>
      </c>
      <c r="K595" s="139" t="e">
        <f t="shared" ca="1" si="94"/>
        <v>#REF!</v>
      </c>
      <c r="L595" s="120" t="s">
        <v>751</v>
      </c>
      <c r="M595" s="120" t="s">
        <v>1860</v>
      </c>
    </row>
    <row r="596" spans="1:13" ht="14.4" x14ac:dyDescent="0.3">
      <c r="A596" s="115">
        <f t="shared" ca="1" si="85"/>
        <v>0</v>
      </c>
      <c r="B596" t="s">
        <v>1654</v>
      </c>
      <c r="C596" s="122" t="s">
        <v>1483</v>
      </c>
      <c r="D596" s="118" t="s">
        <v>252</v>
      </c>
      <c r="E596" t="s">
        <v>161</v>
      </c>
      <c r="F596" s="118" t="s">
        <v>169</v>
      </c>
      <c r="H596" s="139" t="e">
        <f t="shared" ca="1" si="93"/>
        <v>#REF!</v>
      </c>
      <c r="I596" s="120" t="s">
        <v>751</v>
      </c>
      <c r="J596" s="120" t="s">
        <v>547</v>
      </c>
      <c r="K596" s="139" t="e">
        <f t="shared" ca="1" si="94"/>
        <v>#REF!</v>
      </c>
      <c r="L596" s="120" t="s">
        <v>751</v>
      </c>
      <c r="M596" s="120" t="s">
        <v>1667</v>
      </c>
    </row>
    <row r="597" spans="1:13" ht="14.4" x14ac:dyDescent="0.3">
      <c r="A597" s="115">
        <f t="shared" ca="1" si="85"/>
        <v>0</v>
      </c>
      <c r="B597" t="s">
        <v>1654</v>
      </c>
      <c r="C597" s="122" t="s">
        <v>1485</v>
      </c>
      <c r="D597" s="118" t="s">
        <v>252</v>
      </c>
      <c r="E597" t="s">
        <v>161</v>
      </c>
      <c r="F597" t="s">
        <v>170</v>
      </c>
      <c r="H597" s="139" t="e">
        <f t="shared" ca="1" si="93"/>
        <v>#REF!</v>
      </c>
      <c r="I597" s="120" t="s">
        <v>751</v>
      </c>
      <c r="J597" s="120" t="s">
        <v>439</v>
      </c>
      <c r="K597" s="139" t="e">
        <f t="shared" ca="1" si="94"/>
        <v>#REF!</v>
      </c>
      <c r="L597" s="120" t="s">
        <v>751</v>
      </c>
      <c r="M597" s="120" t="s">
        <v>1687</v>
      </c>
    </row>
    <row r="598" spans="1:13" ht="14.4" x14ac:dyDescent="0.3">
      <c r="A598" s="115">
        <f t="shared" ca="1" si="85"/>
        <v>0</v>
      </c>
      <c r="B598" t="s">
        <v>1654</v>
      </c>
      <c r="C598" s="122" t="s">
        <v>1484</v>
      </c>
      <c r="D598" s="118" t="s">
        <v>252</v>
      </c>
      <c r="E598" t="s">
        <v>161</v>
      </c>
      <c r="F598" t="s">
        <v>171</v>
      </c>
      <c r="H598" s="139" t="e">
        <f t="shared" ca="1" si="93"/>
        <v>#REF!</v>
      </c>
      <c r="I598" s="120" t="s">
        <v>751</v>
      </c>
      <c r="J598" s="120" t="s">
        <v>440</v>
      </c>
      <c r="K598" s="139" t="e">
        <f t="shared" ca="1" si="94"/>
        <v>#REF!</v>
      </c>
      <c r="L598" s="120" t="s">
        <v>751</v>
      </c>
      <c r="M598" s="120" t="s">
        <v>1688</v>
      </c>
    </row>
    <row r="599" spans="1:13" ht="14.4" x14ac:dyDescent="0.3">
      <c r="A599" s="115">
        <f t="shared" ca="1" si="85"/>
        <v>0</v>
      </c>
      <c r="B599" t="s">
        <v>1654</v>
      </c>
      <c r="C599" s="122" t="s">
        <v>1486</v>
      </c>
      <c r="D599" s="118" t="s">
        <v>252</v>
      </c>
      <c r="E599" t="s">
        <v>161</v>
      </c>
      <c r="F599" t="s">
        <v>172</v>
      </c>
      <c r="H599" s="139" t="e">
        <f t="shared" ca="1" si="93"/>
        <v>#REF!</v>
      </c>
      <c r="I599" s="120" t="s">
        <v>751</v>
      </c>
      <c r="J599" s="120" t="s">
        <v>441</v>
      </c>
      <c r="K599" s="139" t="e">
        <f t="shared" ca="1" si="94"/>
        <v>#REF!</v>
      </c>
      <c r="L599" s="120" t="s">
        <v>751</v>
      </c>
      <c r="M599" s="120" t="s">
        <v>1718</v>
      </c>
    </row>
    <row r="600" spans="1:13" ht="14.4" x14ac:dyDescent="0.3">
      <c r="A600" s="115">
        <f t="shared" ca="1" si="85"/>
        <v>0</v>
      </c>
      <c r="B600" t="s">
        <v>1654</v>
      </c>
      <c r="C600" s="122" t="s">
        <v>1487</v>
      </c>
      <c r="D600" s="118" t="s">
        <v>252</v>
      </c>
      <c r="E600" t="s">
        <v>161</v>
      </c>
      <c r="F600" t="s">
        <v>173</v>
      </c>
      <c r="H600" s="139" t="e">
        <f t="shared" ca="1" si="93"/>
        <v>#REF!</v>
      </c>
      <c r="I600" s="120" t="s">
        <v>751</v>
      </c>
      <c r="J600" s="120" t="s">
        <v>442</v>
      </c>
      <c r="K600" s="139" t="e">
        <f t="shared" ca="1" si="94"/>
        <v>#REF!</v>
      </c>
      <c r="L600" s="120" t="s">
        <v>751</v>
      </c>
      <c r="M600" s="120" t="s">
        <v>1719</v>
      </c>
    </row>
    <row r="601" spans="1:13" ht="14.4" x14ac:dyDescent="0.3">
      <c r="A601" s="115">
        <f t="shared" ca="1" si="85"/>
        <v>0</v>
      </c>
      <c r="B601" t="s">
        <v>1654</v>
      </c>
      <c r="C601" s="122" t="s">
        <v>1488</v>
      </c>
      <c r="D601" s="118" t="s">
        <v>252</v>
      </c>
      <c r="E601" t="s">
        <v>161</v>
      </c>
      <c r="F601" t="s">
        <v>174</v>
      </c>
      <c r="H601" s="139" t="e">
        <f t="shared" ca="1" si="93"/>
        <v>#REF!</v>
      </c>
      <c r="I601" s="120" t="s">
        <v>751</v>
      </c>
      <c r="J601" s="120" t="s">
        <v>443</v>
      </c>
      <c r="K601" s="139" t="e">
        <f t="shared" ca="1" si="94"/>
        <v>#REF!</v>
      </c>
      <c r="L601" s="120" t="s">
        <v>751</v>
      </c>
      <c r="M601" s="120" t="s">
        <v>1714</v>
      </c>
    </row>
    <row r="602" spans="1:13" ht="14.4" x14ac:dyDescent="0.3">
      <c r="A602" s="115">
        <f t="shared" ca="1" si="85"/>
        <v>0</v>
      </c>
      <c r="B602" t="s">
        <v>1654</v>
      </c>
      <c r="C602" s="122" t="s">
        <v>1489</v>
      </c>
      <c r="D602" s="118" t="s">
        <v>252</v>
      </c>
      <c r="E602" t="s">
        <v>161</v>
      </c>
      <c r="F602" t="s">
        <v>659</v>
      </c>
      <c r="H602" s="139" t="e">
        <f t="shared" ca="1" si="93"/>
        <v>#REF!</v>
      </c>
      <c r="I602" s="120" t="s">
        <v>751</v>
      </c>
      <c r="J602" s="120" t="s">
        <v>492</v>
      </c>
      <c r="K602" s="139" t="e">
        <f t="shared" ca="1" si="94"/>
        <v>#REF!</v>
      </c>
      <c r="L602" s="120" t="s">
        <v>751</v>
      </c>
      <c r="M602" s="120" t="s">
        <v>1715</v>
      </c>
    </row>
    <row r="603" spans="1:13" ht="14.4" x14ac:dyDescent="0.3">
      <c r="A603" s="115">
        <f t="shared" ca="1" si="85"/>
        <v>0</v>
      </c>
      <c r="B603" t="s">
        <v>1654</v>
      </c>
      <c r="C603" s="122" t="s">
        <v>1490</v>
      </c>
      <c r="D603" s="118" t="s">
        <v>252</v>
      </c>
      <c r="E603" t="s">
        <v>162</v>
      </c>
      <c r="F603" s="118" t="s">
        <v>169</v>
      </c>
      <c r="H603" s="139" t="e">
        <f t="shared" ca="1" si="93"/>
        <v>#REF!</v>
      </c>
      <c r="I603" s="120" t="s">
        <v>751</v>
      </c>
      <c r="J603" s="120" t="s">
        <v>511</v>
      </c>
      <c r="K603" s="139" t="e">
        <f t="shared" ca="1" si="94"/>
        <v>#REF!</v>
      </c>
      <c r="L603" s="120" t="s">
        <v>751</v>
      </c>
      <c r="M603" s="120" t="s">
        <v>1726</v>
      </c>
    </row>
    <row r="604" spans="1:13" ht="14.4" x14ac:dyDescent="0.3">
      <c r="A604" s="115">
        <f t="shared" ca="1" si="85"/>
        <v>0</v>
      </c>
      <c r="B604" t="s">
        <v>1654</v>
      </c>
      <c r="C604" s="122" t="s">
        <v>1491</v>
      </c>
      <c r="D604" s="118" t="s">
        <v>252</v>
      </c>
      <c r="E604" t="s">
        <v>162</v>
      </c>
      <c r="F604" t="s">
        <v>170</v>
      </c>
      <c r="H604" s="139" t="e">
        <f t="shared" ca="1" si="93"/>
        <v>#REF!</v>
      </c>
      <c r="I604" s="120" t="s">
        <v>751</v>
      </c>
      <c r="J604" s="120" t="s">
        <v>444</v>
      </c>
      <c r="K604" s="139" t="e">
        <f t="shared" ca="1" si="94"/>
        <v>#REF!</v>
      </c>
      <c r="L604" s="120" t="s">
        <v>751</v>
      </c>
      <c r="M604" s="120" t="s">
        <v>1746</v>
      </c>
    </row>
    <row r="605" spans="1:13" ht="14.4" x14ac:dyDescent="0.3">
      <c r="A605" s="115">
        <f t="shared" ca="1" si="85"/>
        <v>0</v>
      </c>
      <c r="B605" t="s">
        <v>1654</v>
      </c>
      <c r="C605" s="122" t="s">
        <v>1492</v>
      </c>
      <c r="D605" s="118" t="s">
        <v>252</v>
      </c>
      <c r="E605" t="s">
        <v>162</v>
      </c>
      <c r="F605" t="s">
        <v>171</v>
      </c>
      <c r="H605" s="139" t="e">
        <f t="shared" ca="1" si="93"/>
        <v>#REF!</v>
      </c>
      <c r="I605" s="120" t="s">
        <v>751</v>
      </c>
      <c r="J605" s="120" t="s">
        <v>445</v>
      </c>
      <c r="K605" s="139" t="e">
        <f t="shared" ca="1" si="94"/>
        <v>#REF!</v>
      </c>
      <c r="L605" s="120" t="s">
        <v>751</v>
      </c>
      <c r="M605" s="120" t="s">
        <v>1747</v>
      </c>
    </row>
    <row r="606" spans="1:13" ht="14.4" x14ac:dyDescent="0.3">
      <c r="A606" s="115">
        <f t="shared" ca="1" si="85"/>
        <v>0</v>
      </c>
      <c r="B606" t="s">
        <v>1654</v>
      </c>
      <c r="C606" s="122" t="s">
        <v>1493</v>
      </c>
      <c r="D606" s="118" t="s">
        <v>252</v>
      </c>
      <c r="E606" t="s">
        <v>162</v>
      </c>
      <c r="F606" t="s">
        <v>172</v>
      </c>
      <c r="H606" s="139" t="e">
        <f t="shared" ca="1" si="93"/>
        <v>#REF!</v>
      </c>
      <c r="I606" s="120" t="s">
        <v>751</v>
      </c>
      <c r="J606" s="120" t="s">
        <v>446</v>
      </c>
      <c r="K606" s="139" t="e">
        <f t="shared" ca="1" si="94"/>
        <v>#REF!</v>
      </c>
      <c r="L606" s="120" t="s">
        <v>751</v>
      </c>
      <c r="M606" s="120" t="s">
        <v>1776</v>
      </c>
    </row>
    <row r="607" spans="1:13" ht="14.4" x14ac:dyDescent="0.3">
      <c r="A607" s="115">
        <f t="shared" ca="1" si="85"/>
        <v>0</v>
      </c>
      <c r="B607" t="s">
        <v>1654</v>
      </c>
      <c r="C607" s="122" t="s">
        <v>1494</v>
      </c>
      <c r="D607" s="118" t="s">
        <v>252</v>
      </c>
      <c r="E607" t="s">
        <v>162</v>
      </c>
      <c r="F607" t="s">
        <v>173</v>
      </c>
      <c r="H607" s="139" t="e">
        <f t="shared" ca="1" si="93"/>
        <v>#REF!</v>
      </c>
      <c r="I607" s="120" t="s">
        <v>751</v>
      </c>
      <c r="J607" s="120" t="s">
        <v>447</v>
      </c>
      <c r="K607" s="139" t="e">
        <f t="shared" ca="1" si="94"/>
        <v>#REF!</v>
      </c>
      <c r="L607" s="120" t="s">
        <v>751</v>
      </c>
      <c r="M607" s="120" t="s">
        <v>1777</v>
      </c>
    </row>
    <row r="608" spans="1:13" ht="14.4" x14ac:dyDescent="0.3">
      <c r="A608" s="115">
        <f t="shared" ca="1" si="85"/>
        <v>0</v>
      </c>
      <c r="B608" t="s">
        <v>1654</v>
      </c>
      <c r="C608" s="122" t="s">
        <v>1495</v>
      </c>
      <c r="D608" s="118" t="s">
        <v>252</v>
      </c>
      <c r="E608" t="s">
        <v>162</v>
      </c>
      <c r="F608" t="s">
        <v>174</v>
      </c>
      <c r="H608" s="139" t="e">
        <f t="shared" ca="1" si="93"/>
        <v>#REF!</v>
      </c>
      <c r="I608" s="120" t="s">
        <v>751</v>
      </c>
      <c r="J608" s="120" t="s">
        <v>448</v>
      </c>
      <c r="K608" s="139" t="e">
        <f t="shared" ca="1" si="94"/>
        <v>#REF!</v>
      </c>
      <c r="L608" s="120" t="s">
        <v>751</v>
      </c>
      <c r="M608" s="120" t="s">
        <v>1773</v>
      </c>
    </row>
    <row r="609" spans="1:13" ht="14.4" x14ac:dyDescent="0.3">
      <c r="A609" s="115">
        <f t="shared" ca="1" si="85"/>
        <v>0</v>
      </c>
      <c r="B609" t="s">
        <v>1654</v>
      </c>
      <c r="C609" s="122" t="s">
        <v>1496</v>
      </c>
      <c r="D609" s="118" t="s">
        <v>252</v>
      </c>
      <c r="E609" t="s">
        <v>162</v>
      </c>
      <c r="F609" t="s">
        <v>659</v>
      </c>
      <c r="H609" s="139" t="e">
        <f t="shared" ca="1" si="93"/>
        <v>#REF!</v>
      </c>
      <c r="I609" s="120" t="s">
        <v>751</v>
      </c>
      <c r="J609" s="120" t="s">
        <v>493</v>
      </c>
      <c r="K609" s="139" t="e">
        <f t="shared" ca="1" si="94"/>
        <v>#REF!</v>
      </c>
      <c r="L609" s="120" t="s">
        <v>751</v>
      </c>
      <c r="M609" s="120" t="s">
        <v>1774</v>
      </c>
    </row>
    <row r="610" spans="1:13" ht="14.4" x14ac:dyDescent="0.3">
      <c r="A610" s="115">
        <f t="shared" ca="1" si="85"/>
        <v>0</v>
      </c>
      <c r="B610" t="s">
        <v>1654</v>
      </c>
      <c r="C610" s="122" t="s">
        <v>1497</v>
      </c>
      <c r="D610" s="118" t="s">
        <v>252</v>
      </c>
      <c r="E610" t="s">
        <v>163</v>
      </c>
      <c r="F610" s="118" t="s">
        <v>169</v>
      </c>
      <c r="H610" s="139" t="e">
        <f t="shared" ca="1" si="93"/>
        <v>#REF!</v>
      </c>
      <c r="I610" s="120" t="s">
        <v>751</v>
      </c>
      <c r="J610" s="120" t="s">
        <v>512</v>
      </c>
      <c r="K610" s="139" t="e">
        <f t="shared" ca="1" si="94"/>
        <v>#REF!</v>
      </c>
      <c r="L610" s="120" t="s">
        <v>751</v>
      </c>
      <c r="M610" s="120" t="s">
        <v>1784</v>
      </c>
    </row>
    <row r="611" spans="1:13" ht="14.4" x14ac:dyDescent="0.3">
      <c r="A611" s="115">
        <f t="shared" ca="1" si="85"/>
        <v>0</v>
      </c>
      <c r="B611" t="s">
        <v>1654</v>
      </c>
      <c r="C611" s="122" t="s">
        <v>1498</v>
      </c>
      <c r="D611" s="118" t="s">
        <v>252</v>
      </c>
      <c r="E611" t="s">
        <v>163</v>
      </c>
      <c r="F611" t="s">
        <v>170</v>
      </c>
      <c r="H611" s="139" t="e">
        <f t="shared" ca="1" si="93"/>
        <v>#REF!</v>
      </c>
      <c r="I611" s="120" t="s">
        <v>751</v>
      </c>
      <c r="J611" s="120" t="s">
        <v>449</v>
      </c>
      <c r="K611" s="139" t="e">
        <f t="shared" ca="1" si="94"/>
        <v>#REF!</v>
      </c>
      <c r="L611" s="120" t="s">
        <v>751</v>
      </c>
      <c r="M611" s="120" t="s">
        <v>1804</v>
      </c>
    </row>
    <row r="612" spans="1:13" ht="14.4" x14ac:dyDescent="0.3">
      <c r="A612" s="115">
        <f t="shared" ca="1" si="85"/>
        <v>0</v>
      </c>
      <c r="B612" t="s">
        <v>1654</v>
      </c>
      <c r="C612" s="122" t="s">
        <v>1499</v>
      </c>
      <c r="D612" s="118" t="s">
        <v>252</v>
      </c>
      <c r="E612" t="s">
        <v>163</v>
      </c>
      <c r="F612" t="s">
        <v>171</v>
      </c>
      <c r="H612" s="139" t="e">
        <f t="shared" ca="1" si="93"/>
        <v>#REF!</v>
      </c>
      <c r="I612" s="120" t="s">
        <v>751</v>
      </c>
      <c r="J612" s="120" t="s">
        <v>450</v>
      </c>
      <c r="K612" s="139" t="e">
        <f t="shared" ca="1" si="94"/>
        <v>#REF!</v>
      </c>
      <c r="L612" s="120" t="s">
        <v>751</v>
      </c>
      <c r="M612" s="120" t="s">
        <v>1805</v>
      </c>
    </row>
    <row r="613" spans="1:13" ht="14.4" x14ac:dyDescent="0.3">
      <c r="A613" s="115">
        <f t="shared" ca="1" si="85"/>
        <v>0</v>
      </c>
      <c r="B613" t="s">
        <v>1654</v>
      </c>
      <c r="C613" s="122" t="s">
        <v>1500</v>
      </c>
      <c r="D613" s="118" t="s">
        <v>252</v>
      </c>
      <c r="E613" t="s">
        <v>163</v>
      </c>
      <c r="F613" t="s">
        <v>172</v>
      </c>
      <c r="H613" s="139" t="e">
        <f t="shared" ca="1" si="93"/>
        <v>#REF!</v>
      </c>
      <c r="I613" s="120" t="s">
        <v>751</v>
      </c>
      <c r="J613" s="120" t="s">
        <v>451</v>
      </c>
      <c r="K613" s="139" t="e">
        <f t="shared" ca="1" si="94"/>
        <v>#REF!</v>
      </c>
      <c r="L613" s="120" t="s">
        <v>751</v>
      </c>
      <c r="M613" s="120" t="s">
        <v>1834</v>
      </c>
    </row>
    <row r="614" spans="1:13" ht="14.4" x14ac:dyDescent="0.3">
      <c r="A614" s="115">
        <f t="shared" ca="1" si="85"/>
        <v>0</v>
      </c>
      <c r="B614" t="s">
        <v>1654</v>
      </c>
      <c r="C614" s="122" t="s">
        <v>1501</v>
      </c>
      <c r="D614" s="118" t="s">
        <v>252</v>
      </c>
      <c r="E614" t="s">
        <v>163</v>
      </c>
      <c r="F614" t="s">
        <v>173</v>
      </c>
      <c r="H614" s="139" t="e">
        <f t="shared" ca="1" si="93"/>
        <v>#REF!</v>
      </c>
      <c r="I614" s="120" t="s">
        <v>751</v>
      </c>
      <c r="J614" s="120" t="s">
        <v>452</v>
      </c>
      <c r="K614" s="139" t="e">
        <f t="shared" ca="1" si="94"/>
        <v>#REF!</v>
      </c>
      <c r="L614" s="120" t="s">
        <v>751</v>
      </c>
      <c r="M614" s="120" t="s">
        <v>1835</v>
      </c>
    </row>
    <row r="615" spans="1:13" ht="14.4" x14ac:dyDescent="0.3">
      <c r="A615" s="115">
        <f t="shared" ref="A615:A678" ca="1" si="95">INDIRECT("'" &amp; $N$1 &amp; "'!" &amp; $N$2)</f>
        <v>0</v>
      </c>
      <c r="B615" t="s">
        <v>1654</v>
      </c>
      <c r="C615" s="122" t="s">
        <v>1502</v>
      </c>
      <c r="D615" s="118" t="s">
        <v>252</v>
      </c>
      <c r="E615" t="s">
        <v>163</v>
      </c>
      <c r="F615" t="s">
        <v>174</v>
      </c>
      <c r="H615" s="139" t="e">
        <f t="shared" ca="1" si="93"/>
        <v>#REF!</v>
      </c>
      <c r="I615" s="120" t="s">
        <v>751</v>
      </c>
      <c r="J615" s="120" t="s">
        <v>453</v>
      </c>
      <c r="K615" s="139" t="e">
        <f t="shared" ca="1" si="94"/>
        <v>#REF!</v>
      </c>
      <c r="L615" s="120" t="s">
        <v>751</v>
      </c>
      <c r="M615" s="120" t="s">
        <v>1831</v>
      </c>
    </row>
    <row r="616" spans="1:13" ht="14.4" x14ac:dyDescent="0.3">
      <c r="A616" s="115">
        <f t="shared" ca="1" si="95"/>
        <v>0</v>
      </c>
      <c r="B616" t="s">
        <v>1654</v>
      </c>
      <c r="C616" s="122" t="s">
        <v>1503</v>
      </c>
      <c r="D616" s="118" t="s">
        <v>252</v>
      </c>
      <c r="E616" t="s">
        <v>163</v>
      </c>
      <c r="F616" t="s">
        <v>659</v>
      </c>
      <c r="H616" s="139" t="e">
        <f t="shared" ca="1" si="93"/>
        <v>#REF!</v>
      </c>
      <c r="I616" s="120" t="s">
        <v>751</v>
      </c>
      <c r="J616" s="120" t="s">
        <v>494</v>
      </c>
      <c r="K616" s="139" t="e">
        <f t="shared" ca="1" si="94"/>
        <v>#REF!</v>
      </c>
      <c r="L616" s="120" t="s">
        <v>751</v>
      </c>
      <c r="M616" s="120" t="s">
        <v>1832</v>
      </c>
    </row>
    <row r="617" spans="1:13" ht="14.4" x14ac:dyDescent="0.3">
      <c r="A617" s="115">
        <f t="shared" ca="1" si="95"/>
        <v>0</v>
      </c>
      <c r="B617" t="s">
        <v>1654</v>
      </c>
      <c r="C617" s="122" t="s">
        <v>1504</v>
      </c>
      <c r="D617" s="118" t="s">
        <v>252</v>
      </c>
      <c r="E617" t="s">
        <v>164</v>
      </c>
      <c r="F617" s="118" t="s">
        <v>169</v>
      </c>
      <c r="H617" s="139" t="e">
        <f t="shared" ca="1" si="93"/>
        <v>#REF!</v>
      </c>
      <c r="I617" s="120" t="s">
        <v>751</v>
      </c>
      <c r="J617" s="120" t="s">
        <v>525</v>
      </c>
      <c r="K617" s="139" t="e">
        <f t="shared" ca="1" si="94"/>
        <v>#REF!</v>
      </c>
      <c r="L617" s="120" t="s">
        <v>751</v>
      </c>
      <c r="M617" s="120" t="s">
        <v>1842</v>
      </c>
    </row>
    <row r="618" spans="1:13" ht="14.4" x14ac:dyDescent="0.3">
      <c r="A618" s="115">
        <f t="shared" ca="1" si="95"/>
        <v>0</v>
      </c>
      <c r="B618" t="s">
        <v>1654</v>
      </c>
      <c r="C618" s="122" t="s">
        <v>1505</v>
      </c>
      <c r="D618" s="118" t="s">
        <v>252</v>
      </c>
      <c r="E618" t="s">
        <v>164</v>
      </c>
      <c r="F618" t="s">
        <v>170</v>
      </c>
      <c r="H618" s="139" t="e">
        <f t="shared" ca="1" si="93"/>
        <v>#REF!</v>
      </c>
      <c r="I618" s="120" t="s">
        <v>751</v>
      </c>
      <c r="J618" s="120" t="s">
        <v>561</v>
      </c>
      <c r="K618" s="139" t="e">
        <f t="shared" ca="1" si="94"/>
        <v>#REF!</v>
      </c>
      <c r="L618" s="120" t="s">
        <v>751</v>
      </c>
      <c r="M618" s="120" t="s">
        <v>1862</v>
      </c>
    </row>
    <row r="619" spans="1:13" ht="14.4" x14ac:dyDescent="0.3">
      <c r="A619" s="115">
        <f t="shared" ca="1" si="95"/>
        <v>0</v>
      </c>
      <c r="B619" t="s">
        <v>1654</v>
      </c>
      <c r="C619" s="122" t="s">
        <v>1506</v>
      </c>
      <c r="D619" s="118" t="s">
        <v>252</v>
      </c>
      <c r="E619" t="s">
        <v>164</v>
      </c>
      <c r="F619" t="s">
        <v>171</v>
      </c>
      <c r="H619" s="139" t="e">
        <f t="shared" ref="H619:H647" ca="1" si="96">IF(INDIRECT("'" &amp; I619 &amp; "'!" &amp; J619)="","",INDIRECT("'" &amp; I619 &amp; "'!" &amp; J619))</f>
        <v>#REF!</v>
      </c>
      <c r="I619" s="120" t="s">
        <v>751</v>
      </c>
      <c r="J619" s="120" t="s">
        <v>1043</v>
      </c>
      <c r="K619" s="139" t="e">
        <f t="shared" ref="K619:K649" ca="1" si="97">IF(INDIRECT("'" &amp; L619 &amp; "'!" &amp; M619)="","",INDIRECT("'" &amp; L619 &amp; "'!" &amp; M619))</f>
        <v>#REF!</v>
      </c>
      <c r="L619" s="120" t="s">
        <v>751</v>
      </c>
      <c r="M619" s="120" t="s">
        <v>1863</v>
      </c>
    </row>
    <row r="620" spans="1:13" ht="14.4" x14ac:dyDescent="0.3">
      <c r="A620" s="115">
        <f t="shared" ca="1" si="95"/>
        <v>0</v>
      </c>
      <c r="B620" t="s">
        <v>1654</v>
      </c>
      <c r="C620" s="122" t="s">
        <v>1507</v>
      </c>
      <c r="D620" s="118" t="s">
        <v>252</v>
      </c>
      <c r="E620" t="s">
        <v>164</v>
      </c>
      <c r="F620" t="s">
        <v>172</v>
      </c>
      <c r="H620" s="139" t="e">
        <f t="shared" ca="1" si="96"/>
        <v>#REF!</v>
      </c>
      <c r="I620" s="120" t="s">
        <v>751</v>
      </c>
      <c r="J620" s="120" t="s">
        <v>1511</v>
      </c>
      <c r="K620" s="139" t="e">
        <f t="shared" ca="1" si="97"/>
        <v>#REF!</v>
      </c>
      <c r="L620" s="120" t="s">
        <v>751</v>
      </c>
      <c r="M620" s="120" t="s">
        <v>1892</v>
      </c>
    </row>
    <row r="621" spans="1:13" ht="14.4" x14ac:dyDescent="0.3">
      <c r="A621" s="115">
        <f t="shared" ca="1" si="95"/>
        <v>0</v>
      </c>
      <c r="B621" t="s">
        <v>1654</v>
      </c>
      <c r="C621" s="122" t="s">
        <v>1508</v>
      </c>
      <c r="D621" s="118" t="s">
        <v>252</v>
      </c>
      <c r="E621" t="s">
        <v>164</v>
      </c>
      <c r="F621" t="s">
        <v>173</v>
      </c>
      <c r="H621" s="139" t="e">
        <f t="shared" ca="1" si="96"/>
        <v>#REF!</v>
      </c>
      <c r="I621" s="120" t="s">
        <v>751</v>
      </c>
      <c r="J621" s="120" t="s">
        <v>1512</v>
      </c>
      <c r="K621" s="139" t="e">
        <f t="shared" ca="1" si="97"/>
        <v>#REF!</v>
      </c>
      <c r="L621" s="120" t="s">
        <v>751</v>
      </c>
      <c r="M621" s="120" t="s">
        <v>1893</v>
      </c>
    </row>
    <row r="622" spans="1:13" ht="14.4" x14ac:dyDescent="0.3">
      <c r="A622" s="115">
        <f t="shared" ca="1" si="95"/>
        <v>0</v>
      </c>
      <c r="B622" t="s">
        <v>1654</v>
      </c>
      <c r="C622" s="122" t="s">
        <v>1509</v>
      </c>
      <c r="D622" s="118" t="s">
        <v>252</v>
      </c>
      <c r="E622" t="s">
        <v>164</v>
      </c>
      <c r="F622" t="s">
        <v>174</v>
      </c>
      <c r="H622" s="139" t="e">
        <f t="shared" ca="1" si="96"/>
        <v>#REF!</v>
      </c>
      <c r="I622" s="120" t="s">
        <v>751</v>
      </c>
      <c r="J622" s="120" t="s">
        <v>1352</v>
      </c>
      <c r="K622" s="139" t="e">
        <f t="shared" ca="1" si="97"/>
        <v>#REF!</v>
      </c>
      <c r="L622" s="120" t="s">
        <v>751</v>
      </c>
      <c r="M622" s="120" t="s">
        <v>1889</v>
      </c>
    </row>
    <row r="623" spans="1:13" ht="14.4" x14ac:dyDescent="0.3">
      <c r="A623" s="115">
        <f t="shared" ca="1" si="95"/>
        <v>0</v>
      </c>
      <c r="B623" t="s">
        <v>1654</v>
      </c>
      <c r="C623" s="122" t="s">
        <v>1510</v>
      </c>
      <c r="D623" s="118" t="s">
        <v>252</v>
      </c>
      <c r="E623" t="s">
        <v>164</v>
      </c>
      <c r="F623" t="s">
        <v>659</v>
      </c>
      <c r="H623" s="139" t="e">
        <f t="shared" ca="1" si="96"/>
        <v>#REF!</v>
      </c>
      <c r="I623" s="120" t="s">
        <v>751</v>
      </c>
      <c r="J623" s="120" t="s">
        <v>1353</v>
      </c>
      <c r="K623" s="139" t="e">
        <f t="shared" ca="1" si="97"/>
        <v>#REF!</v>
      </c>
      <c r="L623" s="120" t="s">
        <v>751</v>
      </c>
      <c r="M623" s="120" t="s">
        <v>1890</v>
      </c>
    </row>
    <row r="624" spans="1:13" ht="14.4" x14ac:dyDescent="0.3">
      <c r="A624" s="115">
        <f t="shared" ca="1" si="95"/>
        <v>0</v>
      </c>
      <c r="B624" t="s">
        <v>1654</v>
      </c>
      <c r="C624" s="122" t="s">
        <v>1513</v>
      </c>
      <c r="D624" s="118" t="s">
        <v>253</v>
      </c>
      <c r="E624" t="s">
        <v>162</v>
      </c>
      <c r="F624" s="118" t="s">
        <v>254</v>
      </c>
      <c r="G624" s="119" t="s">
        <v>388</v>
      </c>
      <c r="H624" s="139" t="e">
        <f t="shared" ca="1" si="96"/>
        <v>#REF!</v>
      </c>
      <c r="I624" s="120" t="s">
        <v>751</v>
      </c>
      <c r="J624" s="120" t="s">
        <v>1197</v>
      </c>
      <c r="K624" s="139" t="e">
        <f t="shared" ca="1" si="97"/>
        <v>#REF!</v>
      </c>
      <c r="L624" s="120" t="s">
        <v>751</v>
      </c>
      <c r="M624" s="120" t="s">
        <v>1706</v>
      </c>
    </row>
    <row r="625" spans="1:13" ht="14.4" x14ac:dyDescent="0.3">
      <c r="A625" s="115">
        <f t="shared" ca="1" si="95"/>
        <v>0</v>
      </c>
      <c r="B625" t="s">
        <v>1654</v>
      </c>
      <c r="C625" s="122" t="s">
        <v>1514</v>
      </c>
      <c r="D625" s="118" t="s">
        <v>253</v>
      </c>
      <c r="E625" t="s">
        <v>162</v>
      </c>
      <c r="F625" s="118" t="s">
        <v>255</v>
      </c>
      <c r="G625" s="119" t="s">
        <v>388</v>
      </c>
      <c r="H625" s="139" t="e">
        <f t="shared" ca="1" si="96"/>
        <v>#REF!</v>
      </c>
      <c r="I625" s="120" t="s">
        <v>751</v>
      </c>
      <c r="J625" s="120" t="s">
        <v>1198</v>
      </c>
      <c r="K625" s="139" t="e">
        <f t="shared" ca="1" si="97"/>
        <v>#REF!</v>
      </c>
      <c r="L625" s="120" t="s">
        <v>751</v>
      </c>
      <c r="M625" s="120" t="s">
        <v>1707</v>
      </c>
    </row>
    <row r="626" spans="1:13" ht="14.4" x14ac:dyDescent="0.3">
      <c r="A626" s="115">
        <f t="shared" ca="1" si="95"/>
        <v>0</v>
      </c>
      <c r="B626" t="s">
        <v>1654</v>
      </c>
      <c r="C626" s="122" t="s">
        <v>1515</v>
      </c>
      <c r="D626" s="118" t="s">
        <v>253</v>
      </c>
      <c r="E626" t="s">
        <v>162</v>
      </c>
      <c r="F626" s="118" t="s">
        <v>256</v>
      </c>
      <c r="G626" s="119" t="s">
        <v>388</v>
      </c>
      <c r="H626" s="139" t="e">
        <f t="shared" ca="1" si="96"/>
        <v>#REF!</v>
      </c>
      <c r="I626" s="120" t="s">
        <v>751</v>
      </c>
      <c r="J626" s="120" t="s">
        <v>412</v>
      </c>
      <c r="K626" s="139" t="e">
        <f t="shared" ca="1" si="97"/>
        <v>#REF!</v>
      </c>
      <c r="L626" s="120" t="s">
        <v>751</v>
      </c>
      <c r="M626" s="120" t="s">
        <v>1670</v>
      </c>
    </row>
    <row r="627" spans="1:13" ht="14.4" x14ac:dyDescent="0.3">
      <c r="A627" s="115">
        <f t="shared" ca="1" si="95"/>
        <v>0</v>
      </c>
      <c r="B627" t="s">
        <v>1654</v>
      </c>
      <c r="C627" s="122" t="s">
        <v>1516</v>
      </c>
      <c r="D627" s="118" t="s">
        <v>253</v>
      </c>
      <c r="E627" t="s">
        <v>162</v>
      </c>
      <c r="F627" s="118" t="s">
        <v>257</v>
      </c>
      <c r="G627" s="119" t="s">
        <v>388</v>
      </c>
      <c r="H627" s="139" t="e">
        <f t="shared" ca="1" si="96"/>
        <v>#REF!</v>
      </c>
      <c r="I627" s="120" t="s">
        <v>751</v>
      </c>
      <c r="J627" s="120" t="s">
        <v>414</v>
      </c>
      <c r="K627" s="139" t="e">
        <f t="shared" ca="1" si="97"/>
        <v>#REF!</v>
      </c>
      <c r="L627" s="120" t="s">
        <v>751</v>
      </c>
      <c r="M627" s="120" t="s">
        <v>1671</v>
      </c>
    </row>
    <row r="628" spans="1:13" ht="14.4" x14ac:dyDescent="0.3">
      <c r="A628" s="115">
        <f t="shared" ca="1" si="95"/>
        <v>0</v>
      </c>
      <c r="B628" t="s">
        <v>1654</v>
      </c>
      <c r="C628" s="122" t="s">
        <v>1517</v>
      </c>
      <c r="D628" s="118" t="s">
        <v>253</v>
      </c>
      <c r="E628" t="s">
        <v>162</v>
      </c>
      <c r="F628" s="118" t="s">
        <v>175</v>
      </c>
      <c r="G628" s="119" t="s">
        <v>388</v>
      </c>
      <c r="H628" s="139" t="e">
        <f t="shared" ca="1" si="96"/>
        <v>#REF!</v>
      </c>
      <c r="I628" s="120" t="s">
        <v>751</v>
      </c>
      <c r="J628" s="120" t="s">
        <v>1199</v>
      </c>
      <c r="K628" s="139" t="e">
        <f t="shared" ca="1" si="97"/>
        <v>#REF!</v>
      </c>
      <c r="L628" s="120" t="s">
        <v>751</v>
      </c>
      <c r="M628" s="120" t="s">
        <v>1708</v>
      </c>
    </row>
    <row r="629" spans="1:13" ht="14.4" x14ac:dyDescent="0.3">
      <c r="A629" s="115">
        <f t="shared" ca="1" si="95"/>
        <v>0</v>
      </c>
      <c r="B629" t="s">
        <v>1654</v>
      </c>
      <c r="C629" s="122" t="s">
        <v>1518</v>
      </c>
      <c r="D629" s="118" t="s">
        <v>253</v>
      </c>
      <c r="E629" t="s">
        <v>162</v>
      </c>
      <c r="F629" s="118" t="s">
        <v>258</v>
      </c>
      <c r="G629" s="119" t="s">
        <v>388</v>
      </c>
      <c r="H629" s="139" t="e">
        <f t="shared" ca="1" si="96"/>
        <v>#REF!</v>
      </c>
      <c r="I629" s="120" t="s">
        <v>751</v>
      </c>
      <c r="J629" s="120" t="s">
        <v>548</v>
      </c>
      <c r="K629" s="139" t="e">
        <f t="shared" ca="1" si="97"/>
        <v>#REF!</v>
      </c>
      <c r="L629" s="120" t="s">
        <v>751</v>
      </c>
      <c r="M629" s="120" t="s">
        <v>1720</v>
      </c>
    </row>
    <row r="630" spans="1:13" ht="14.4" x14ac:dyDescent="0.3">
      <c r="A630" s="115">
        <f t="shared" ca="1" si="95"/>
        <v>0</v>
      </c>
      <c r="B630" t="s">
        <v>1654</v>
      </c>
      <c r="C630" s="122" t="s">
        <v>1519</v>
      </c>
      <c r="D630" s="118" t="s">
        <v>253</v>
      </c>
      <c r="E630" t="s">
        <v>162</v>
      </c>
      <c r="F630" s="118" t="s">
        <v>259</v>
      </c>
      <c r="G630" s="119" t="s">
        <v>388</v>
      </c>
      <c r="H630" s="139" t="e">
        <f t="shared" ca="1" si="96"/>
        <v>#REF!</v>
      </c>
      <c r="I630" s="120" t="s">
        <v>751</v>
      </c>
      <c r="J630" s="120" t="s">
        <v>549</v>
      </c>
      <c r="K630" s="139" t="e">
        <f t="shared" ca="1" si="97"/>
        <v>#REF!</v>
      </c>
      <c r="L630" s="120" t="s">
        <v>751</v>
      </c>
      <c r="M630" s="120" t="s">
        <v>1709</v>
      </c>
    </row>
    <row r="631" spans="1:13" ht="14.4" x14ac:dyDescent="0.3">
      <c r="A631" s="115">
        <f t="shared" ca="1" si="95"/>
        <v>0</v>
      </c>
      <c r="B631" t="s">
        <v>1654</v>
      </c>
      <c r="C631" s="122" t="s">
        <v>1520</v>
      </c>
      <c r="D631" s="118" t="s">
        <v>253</v>
      </c>
      <c r="E631" t="s">
        <v>162</v>
      </c>
      <c r="F631" s="118" t="s">
        <v>176</v>
      </c>
      <c r="G631" s="119" t="s">
        <v>388</v>
      </c>
      <c r="H631" s="139" t="e">
        <f t="shared" ca="1" si="96"/>
        <v>#REF!</v>
      </c>
      <c r="I631" s="120" t="s">
        <v>751</v>
      </c>
      <c r="J631" s="120" t="s">
        <v>550</v>
      </c>
      <c r="K631" s="139" t="e">
        <f t="shared" ca="1" si="97"/>
        <v>#REF!</v>
      </c>
      <c r="L631" s="120" t="s">
        <v>751</v>
      </c>
      <c r="M631" s="120" t="s">
        <v>1710</v>
      </c>
    </row>
    <row r="632" spans="1:13" ht="14.4" x14ac:dyDescent="0.3">
      <c r="A632" s="115">
        <f t="shared" ca="1" si="95"/>
        <v>0</v>
      </c>
      <c r="B632" t="s">
        <v>1654</v>
      </c>
      <c r="C632" s="122" t="s">
        <v>1521</v>
      </c>
      <c r="D632" s="118" t="s">
        <v>253</v>
      </c>
      <c r="E632" t="s">
        <v>163</v>
      </c>
      <c r="F632" s="118" t="s">
        <v>254</v>
      </c>
      <c r="G632" s="119" t="s">
        <v>388</v>
      </c>
      <c r="H632" s="139" t="e">
        <f t="shared" ca="1" si="96"/>
        <v>#REF!</v>
      </c>
      <c r="I632" s="120" t="s">
        <v>751</v>
      </c>
      <c r="J632" s="120" t="s">
        <v>478</v>
      </c>
      <c r="K632" s="139" t="e">
        <f t="shared" ca="1" si="97"/>
        <v>#REF!</v>
      </c>
      <c r="L632" s="120" t="s">
        <v>751</v>
      </c>
      <c r="M632" s="120" t="s">
        <v>1881</v>
      </c>
    </row>
    <row r="633" spans="1:13" ht="14.4" x14ac:dyDescent="0.3">
      <c r="A633" s="115">
        <f t="shared" ca="1" si="95"/>
        <v>0</v>
      </c>
      <c r="B633" t="s">
        <v>1654</v>
      </c>
      <c r="C633" s="122" t="s">
        <v>1522</v>
      </c>
      <c r="D633" s="118" t="s">
        <v>253</v>
      </c>
      <c r="E633" t="s">
        <v>163</v>
      </c>
      <c r="F633" s="118" t="s">
        <v>255</v>
      </c>
      <c r="G633" s="119" t="s">
        <v>388</v>
      </c>
      <c r="H633" s="139" t="e">
        <f t="shared" ca="1" si="96"/>
        <v>#REF!</v>
      </c>
      <c r="I633" s="120" t="s">
        <v>751</v>
      </c>
      <c r="J633" s="120" t="s">
        <v>479</v>
      </c>
      <c r="K633" s="139" t="e">
        <f t="shared" ca="1" si="97"/>
        <v>#REF!</v>
      </c>
      <c r="L633" s="120" t="s">
        <v>751</v>
      </c>
      <c r="M633" s="120" t="s">
        <v>1882</v>
      </c>
    </row>
    <row r="634" spans="1:13" ht="14.4" x14ac:dyDescent="0.3">
      <c r="A634" s="115">
        <f t="shared" ca="1" si="95"/>
        <v>0</v>
      </c>
      <c r="B634" t="s">
        <v>1654</v>
      </c>
      <c r="C634" s="122" t="s">
        <v>1523</v>
      </c>
      <c r="D634" s="118" t="s">
        <v>253</v>
      </c>
      <c r="E634" t="s">
        <v>163</v>
      </c>
      <c r="F634" s="118" t="s">
        <v>256</v>
      </c>
      <c r="G634" s="119" t="s">
        <v>388</v>
      </c>
      <c r="H634" s="139" t="e">
        <f t="shared" ca="1" si="96"/>
        <v>#REF!</v>
      </c>
      <c r="I634" s="120" t="s">
        <v>751</v>
      </c>
      <c r="J634" s="120" t="s">
        <v>480</v>
      </c>
      <c r="K634" s="139" t="e">
        <f t="shared" ca="1" si="97"/>
        <v>#REF!</v>
      </c>
      <c r="L634" s="120" t="s">
        <v>751</v>
      </c>
      <c r="M634" s="120" t="s">
        <v>1845</v>
      </c>
    </row>
    <row r="635" spans="1:13" ht="14.4" x14ac:dyDescent="0.3">
      <c r="A635" s="115">
        <f t="shared" ca="1" si="95"/>
        <v>0</v>
      </c>
      <c r="B635" t="s">
        <v>1654</v>
      </c>
      <c r="C635" s="122" t="s">
        <v>1524</v>
      </c>
      <c r="D635" s="118" t="s">
        <v>253</v>
      </c>
      <c r="E635" t="s">
        <v>163</v>
      </c>
      <c r="F635" s="118" t="s">
        <v>257</v>
      </c>
      <c r="G635" s="119" t="s">
        <v>388</v>
      </c>
      <c r="H635" s="139" t="e">
        <f t="shared" ca="1" si="96"/>
        <v>#REF!</v>
      </c>
      <c r="I635" s="120" t="s">
        <v>751</v>
      </c>
      <c r="J635" s="120" t="s">
        <v>481</v>
      </c>
      <c r="K635" s="139" t="e">
        <f t="shared" ca="1" si="97"/>
        <v>#REF!</v>
      </c>
      <c r="L635" s="120" t="s">
        <v>751</v>
      </c>
      <c r="M635" s="120" t="s">
        <v>1846</v>
      </c>
    </row>
    <row r="636" spans="1:13" ht="14.4" x14ac:dyDescent="0.3">
      <c r="A636" s="115">
        <f t="shared" ca="1" si="95"/>
        <v>0</v>
      </c>
      <c r="B636" t="s">
        <v>1654</v>
      </c>
      <c r="C636" s="122" t="s">
        <v>1525</v>
      </c>
      <c r="D636" s="118" t="s">
        <v>253</v>
      </c>
      <c r="E636" t="s">
        <v>163</v>
      </c>
      <c r="F636" s="118" t="s">
        <v>175</v>
      </c>
      <c r="G636" s="119" t="s">
        <v>388</v>
      </c>
      <c r="H636" s="139" t="e">
        <f t="shared" ca="1" si="96"/>
        <v>#REF!</v>
      </c>
      <c r="I636" s="120" t="s">
        <v>751</v>
      </c>
      <c r="J636" s="120" t="s">
        <v>482</v>
      </c>
      <c r="K636" s="139" t="e">
        <f t="shared" ca="1" si="97"/>
        <v>#REF!</v>
      </c>
      <c r="L636" s="120" t="s">
        <v>751</v>
      </c>
      <c r="M636" s="120" t="s">
        <v>1883</v>
      </c>
    </row>
    <row r="637" spans="1:13" ht="14.4" x14ac:dyDescent="0.3">
      <c r="A637" s="115">
        <f t="shared" ca="1" si="95"/>
        <v>0</v>
      </c>
      <c r="B637" t="s">
        <v>1654</v>
      </c>
      <c r="C637" s="122" t="s">
        <v>1526</v>
      </c>
      <c r="D637" s="118" t="s">
        <v>253</v>
      </c>
      <c r="E637" t="s">
        <v>163</v>
      </c>
      <c r="F637" s="118" t="s">
        <v>258</v>
      </c>
      <c r="G637" s="119" t="s">
        <v>388</v>
      </c>
      <c r="H637" s="139" t="e">
        <f t="shared" ca="1" si="96"/>
        <v>#REF!</v>
      </c>
      <c r="I637" s="120" t="s">
        <v>751</v>
      </c>
      <c r="J637" s="120" t="s">
        <v>483</v>
      </c>
      <c r="K637" s="139" t="e">
        <f t="shared" ca="1" si="97"/>
        <v>#REF!</v>
      </c>
      <c r="L637" s="120" t="s">
        <v>751</v>
      </c>
      <c r="M637" s="120" t="s">
        <v>1894</v>
      </c>
    </row>
    <row r="638" spans="1:13" ht="14.4" x14ac:dyDescent="0.3">
      <c r="A638" s="115">
        <f t="shared" ca="1" si="95"/>
        <v>0</v>
      </c>
      <c r="B638" t="s">
        <v>1654</v>
      </c>
      <c r="C638" s="122" t="s">
        <v>1527</v>
      </c>
      <c r="D638" s="118" t="s">
        <v>253</v>
      </c>
      <c r="E638" t="s">
        <v>163</v>
      </c>
      <c r="F638" s="118" t="s">
        <v>259</v>
      </c>
      <c r="G638" s="119" t="s">
        <v>388</v>
      </c>
      <c r="H638" s="139" t="e">
        <f t="shared" ca="1" si="96"/>
        <v>#REF!</v>
      </c>
      <c r="I638" s="120" t="s">
        <v>751</v>
      </c>
      <c r="J638" s="120" t="s">
        <v>484</v>
      </c>
      <c r="K638" s="139" t="e">
        <f t="shared" ca="1" si="97"/>
        <v>#REF!</v>
      </c>
      <c r="L638" s="120" t="s">
        <v>751</v>
      </c>
      <c r="M638" s="120" t="s">
        <v>1884</v>
      </c>
    </row>
    <row r="639" spans="1:13" ht="14.4" x14ac:dyDescent="0.3">
      <c r="A639" s="115">
        <f t="shared" ca="1" si="95"/>
        <v>0</v>
      </c>
      <c r="B639" t="s">
        <v>1654</v>
      </c>
      <c r="C639" s="122" t="s">
        <v>1528</v>
      </c>
      <c r="D639" s="118" t="s">
        <v>253</v>
      </c>
      <c r="E639" t="s">
        <v>163</v>
      </c>
      <c r="F639" s="118" t="s">
        <v>176</v>
      </c>
      <c r="G639" s="119" t="s">
        <v>388</v>
      </c>
      <c r="H639" s="139" t="e">
        <f t="shared" ca="1" si="96"/>
        <v>#REF!</v>
      </c>
      <c r="I639" s="120" t="s">
        <v>751</v>
      </c>
      <c r="J639" s="120" t="s">
        <v>485</v>
      </c>
      <c r="K639" s="139" t="e">
        <f t="shared" ca="1" si="97"/>
        <v>#REF!</v>
      </c>
      <c r="L639" s="120" t="s">
        <v>751</v>
      </c>
      <c r="M639" s="120" t="s">
        <v>1885</v>
      </c>
    </row>
    <row r="640" spans="1:13" ht="14.4" x14ac:dyDescent="0.3">
      <c r="A640" s="115">
        <f t="shared" ca="1" si="95"/>
        <v>0</v>
      </c>
      <c r="B640" t="s">
        <v>1654</v>
      </c>
      <c r="C640" s="122" t="s">
        <v>1529</v>
      </c>
      <c r="D640" s="118" t="s">
        <v>253</v>
      </c>
      <c r="E640" t="s">
        <v>164</v>
      </c>
      <c r="F640" s="118" t="s">
        <v>254</v>
      </c>
      <c r="G640" s="119" t="s">
        <v>388</v>
      </c>
      <c r="H640" s="139" t="e">
        <f t="shared" ca="1" si="96"/>
        <v>#REF!</v>
      </c>
      <c r="I640" s="120" t="s">
        <v>751</v>
      </c>
      <c r="J640" s="120" t="s">
        <v>1537</v>
      </c>
      <c r="K640" s="139" t="e">
        <f t="shared" ca="1" si="97"/>
        <v>#REF!</v>
      </c>
      <c r="L640" s="120" t="s">
        <v>751</v>
      </c>
      <c r="M640" s="120" t="s">
        <v>2013</v>
      </c>
    </row>
    <row r="641" spans="1:13" ht="14.4" x14ac:dyDescent="0.3">
      <c r="A641" s="115">
        <f t="shared" ca="1" si="95"/>
        <v>0</v>
      </c>
      <c r="B641" t="s">
        <v>1654</v>
      </c>
      <c r="C641" s="122" t="s">
        <v>1530</v>
      </c>
      <c r="D641" s="118" t="s">
        <v>253</v>
      </c>
      <c r="E641" t="s">
        <v>164</v>
      </c>
      <c r="F641" s="118" t="s">
        <v>255</v>
      </c>
      <c r="G641" s="119" t="s">
        <v>388</v>
      </c>
      <c r="H641" s="139" t="e">
        <f t="shared" ca="1" si="96"/>
        <v>#REF!</v>
      </c>
      <c r="I641" s="120" t="s">
        <v>751</v>
      </c>
      <c r="J641" s="120" t="s">
        <v>1538</v>
      </c>
      <c r="K641" s="139" t="e">
        <f t="shared" ca="1" si="97"/>
        <v>#REF!</v>
      </c>
      <c r="L641" s="120" t="s">
        <v>751</v>
      </c>
      <c r="M641" s="120" t="s">
        <v>2014</v>
      </c>
    </row>
    <row r="642" spans="1:13" ht="14.4" x14ac:dyDescent="0.3">
      <c r="A642" s="115">
        <f t="shared" ca="1" si="95"/>
        <v>0</v>
      </c>
      <c r="B642" t="s">
        <v>1654</v>
      </c>
      <c r="C642" s="122" t="s">
        <v>1531</v>
      </c>
      <c r="D642" s="118" t="s">
        <v>253</v>
      </c>
      <c r="E642" t="s">
        <v>164</v>
      </c>
      <c r="F642" s="118" t="s">
        <v>256</v>
      </c>
      <c r="G642" s="119" t="s">
        <v>388</v>
      </c>
      <c r="H642" s="139" t="e">
        <f t="shared" ca="1" si="96"/>
        <v>#REF!</v>
      </c>
      <c r="I642" s="120" t="s">
        <v>751</v>
      </c>
      <c r="J642" s="120" t="s">
        <v>1539</v>
      </c>
      <c r="K642" s="139" t="e">
        <f t="shared" ca="1" si="97"/>
        <v>#REF!</v>
      </c>
      <c r="L642" s="120" t="s">
        <v>751</v>
      </c>
      <c r="M642" s="120" t="s">
        <v>2015</v>
      </c>
    </row>
    <row r="643" spans="1:13" ht="14.4" x14ac:dyDescent="0.3">
      <c r="A643" s="115">
        <f t="shared" ca="1" si="95"/>
        <v>0</v>
      </c>
      <c r="B643" t="s">
        <v>1654</v>
      </c>
      <c r="C643" s="122" t="s">
        <v>1532</v>
      </c>
      <c r="D643" s="118" t="s">
        <v>253</v>
      </c>
      <c r="E643" t="s">
        <v>164</v>
      </c>
      <c r="F643" s="118" t="s">
        <v>257</v>
      </c>
      <c r="G643" s="119" t="s">
        <v>388</v>
      </c>
      <c r="H643" s="139" t="e">
        <f t="shared" ca="1" si="96"/>
        <v>#REF!</v>
      </c>
      <c r="I643" s="120" t="s">
        <v>751</v>
      </c>
      <c r="J643" s="120" t="s">
        <v>1540</v>
      </c>
      <c r="K643" s="139" t="e">
        <f t="shared" ca="1" si="97"/>
        <v>#REF!</v>
      </c>
      <c r="L643" s="120" t="s">
        <v>751</v>
      </c>
      <c r="M643" s="120" t="s">
        <v>2016</v>
      </c>
    </row>
    <row r="644" spans="1:13" ht="14.4" x14ac:dyDescent="0.3">
      <c r="A644" s="115">
        <f t="shared" ca="1" si="95"/>
        <v>0</v>
      </c>
      <c r="B644" t="s">
        <v>1654</v>
      </c>
      <c r="C644" s="122" t="s">
        <v>1533</v>
      </c>
      <c r="D644" s="118" t="s">
        <v>253</v>
      </c>
      <c r="E644" t="s">
        <v>164</v>
      </c>
      <c r="F644" s="118" t="s">
        <v>175</v>
      </c>
      <c r="G644" s="119" t="s">
        <v>388</v>
      </c>
      <c r="H644" s="139" t="e">
        <f t="shared" ca="1" si="96"/>
        <v>#REF!</v>
      </c>
      <c r="I644" s="120" t="s">
        <v>751</v>
      </c>
      <c r="J644" s="120" t="s">
        <v>1541</v>
      </c>
      <c r="K644" s="139" t="e">
        <f t="shared" ca="1" si="97"/>
        <v>#REF!</v>
      </c>
      <c r="L644" s="120" t="s">
        <v>751</v>
      </c>
      <c r="M644" s="120" t="s">
        <v>2017</v>
      </c>
    </row>
    <row r="645" spans="1:13" ht="14.4" x14ac:dyDescent="0.3">
      <c r="A645" s="115">
        <f t="shared" ca="1" si="95"/>
        <v>0</v>
      </c>
      <c r="B645" t="s">
        <v>1654</v>
      </c>
      <c r="C645" s="122" t="s">
        <v>1534</v>
      </c>
      <c r="D645" s="118" t="s">
        <v>253</v>
      </c>
      <c r="E645" t="s">
        <v>164</v>
      </c>
      <c r="F645" s="118" t="s">
        <v>258</v>
      </c>
      <c r="G645" s="119" t="s">
        <v>388</v>
      </c>
      <c r="H645" s="139" t="e">
        <f t="shared" ca="1" si="96"/>
        <v>#REF!</v>
      </c>
      <c r="I645" s="120" t="s">
        <v>751</v>
      </c>
      <c r="J645" s="120" t="s">
        <v>1542</v>
      </c>
      <c r="K645" s="139" t="e">
        <f t="shared" ca="1" si="97"/>
        <v>#REF!</v>
      </c>
      <c r="L645" s="120" t="s">
        <v>751</v>
      </c>
      <c r="M645" s="120" t="s">
        <v>2018</v>
      </c>
    </row>
    <row r="646" spans="1:13" ht="14.4" x14ac:dyDescent="0.3">
      <c r="A646" s="115">
        <f t="shared" ca="1" si="95"/>
        <v>0</v>
      </c>
      <c r="B646" t="s">
        <v>1654</v>
      </c>
      <c r="C646" s="122" t="s">
        <v>1535</v>
      </c>
      <c r="D646" s="118" t="s">
        <v>253</v>
      </c>
      <c r="E646" t="s">
        <v>164</v>
      </c>
      <c r="F646" s="118" t="s">
        <v>259</v>
      </c>
      <c r="G646" s="119" t="s">
        <v>388</v>
      </c>
      <c r="H646" s="139" t="e">
        <f t="shared" ca="1" si="96"/>
        <v>#REF!</v>
      </c>
      <c r="I646" s="120" t="s">
        <v>751</v>
      </c>
      <c r="J646" s="120" t="s">
        <v>1543</v>
      </c>
      <c r="K646" s="139" t="e">
        <f t="shared" ca="1" si="97"/>
        <v>#REF!</v>
      </c>
      <c r="L646" s="120" t="s">
        <v>751</v>
      </c>
      <c r="M646" s="120" t="s">
        <v>2019</v>
      </c>
    </row>
    <row r="647" spans="1:13" ht="14.4" x14ac:dyDescent="0.3">
      <c r="A647" s="115">
        <f t="shared" ca="1" si="95"/>
        <v>0</v>
      </c>
      <c r="B647" t="s">
        <v>1654</v>
      </c>
      <c r="C647" s="122" t="s">
        <v>1536</v>
      </c>
      <c r="D647" s="118" t="s">
        <v>253</v>
      </c>
      <c r="E647" t="s">
        <v>164</v>
      </c>
      <c r="F647" s="118" t="s">
        <v>176</v>
      </c>
      <c r="G647" s="119" t="s">
        <v>388</v>
      </c>
      <c r="H647" s="139" t="e">
        <f t="shared" ca="1" si="96"/>
        <v>#REF!</v>
      </c>
      <c r="I647" s="120" t="s">
        <v>751</v>
      </c>
      <c r="J647" s="120" t="s">
        <v>1544</v>
      </c>
      <c r="K647" s="139" t="e">
        <f t="shared" ca="1" si="97"/>
        <v>#REF!</v>
      </c>
      <c r="L647" s="120" t="s">
        <v>751</v>
      </c>
      <c r="M647" s="120" t="s">
        <v>2020</v>
      </c>
    </row>
    <row r="648" spans="1:13" ht="14.4" x14ac:dyDescent="0.3">
      <c r="A648" s="115">
        <f t="shared" ca="1" si="95"/>
        <v>0</v>
      </c>
      <c r="B648" t="s">
        <v>1654</v>
      </c>
      <c r="C648" s="122" t="s">
        <v>1545</v>
      </c>
      <c r="D648" s="118" t="s">
        <v>253</v>
      </c>
      <c r="E648" t="s">
        <v>162</v>
      </c>
      <c r="F648" s="118" t="s">
        <v>254</v>
      </c>
      <c r="G648" s="119" t="s">
        <v>389</v>
      </c>
      <c r="H648" s="139" t="e">
        <f t="shared" ref="H648:H695" ca="1" si="98">IF(INDIRECT("'" &amp; I648 &amp; "'!" &amp; J648)="","",INDIRECT("'" &amp; I648 &amp; "'!" &amp; J648))</f>
        <v>#REF!</v>
      </c>
      <c r="I648" s="120" t="s">
        <v>751</v>
      </c>
      <c r="J648" s="120" t="s">
        <v>410</v>
      </c>
      <c r="K648" s="139" t="e">
        <f t="shared" ca="1" si="97"/>
        <v>#REF!</v>
      </c>
      <c r="L648" s="120" t="s">
        <v>751</v>
      </c>
      <c r="M648" s="120" t="s">
        <v>1765</v>
      </c>
    </row>
    <row r="649" spans="1:13" ht="14.4" x14ac:dyDescent="0.3">
      <c r="A649" s="115">
        <f t="shared" ca="1" si="95"/>
        <v>0</v>
      </c>
      <c r="B649" t="s">
        <v>1654</v>
      </c>
      <c r="C649" s="122" t="s">
        <v>1546</v>
      </c>
      <c r="D649" s="118" t="s">
        <v>253</v>
      </c>
      <c r="E649" t="s">
        <v>162</v>
      </c>
      <c r="F649" s="118" t="s">
        <v>255</v>
      </c>
      <c r="G649" s="119" t="s">
        <v>389</v>
      </c>
      <c r="H649" s="139" t="e">
        <f t="shared" ca="1" si="98"/>
        <v>#REF!</v>
      </c>
      <c r="I649" s="120" t="s">
        <v>751</v>
      </c>
      <c r="J649" s="120" t="s">
        <v>411</v>
      </c>
      <c r="K649" s="139" t="e">
        <f t="shared" ca="1" si="97"/>
        <v>#REF!</v>
      </c>
      <c r="L649" s="120" t="s">
        <v>751</v>
      </c>
      <c r="M649" s="120" t="s">
        <v>1766</v>
      </c>
    </row>
    <row r="650" spans="1:13" ht="14.4" x14ac:dyDescent="0.3">
      <c r="A650" s="115">
        <f t="shared" ca="1" si="95"/>
        <v>0</v>
      </c>
      <c r="B650" t="s">
        <v>1654</v>
      </c>
      <c r="C650" s="122" t="s">
        <v>1547</v>
      </c>
      <c r="D650" s="118" t="s">
        <v>253</v>
      </c>
      <c r="E650" t="s">
        <v>162</v>
      </c>
      <c r="F650" s="118" t="s">
        <v>256</v>
      </c>
      <c r="G650" s="119" t="s">
        <v>389</v>
      </c>
      <c r="H650" s="139" t="e">
        <f t="shared" ca="1" si="98"/>
        <v>#REF!</v>
      </c>
      <c r="I650" s="120" t="s">
        <v>751</v>
      </c>
      <c r="J650" s="120" t="s">
        <v>413</v>
      </c>
      <c r="K650" s="139" t="e">
        <f t="shared" ref="K650:K673" ca="1" si="99">IF(INDIRECT("'" &amp; L650 &amp; "'!" &amp; M650)="","",INDIRECT("'" &amp; L650 &amp; "'!" &amp; M650))</f>
        <v>#REF!</v>
      </c>
      <c r="L650" s="120" t="s">
        <v>751</v>
      </c>
      <c r="M650" s="120" t="s">
        <v>1729</v>
      </c>
    </row>
    <row r="651" spans="1:13" ht="14.4" x14ac:dyDescent="0.3">
      <c r="A651" s="115">
        <f t="shared" ca="1" si="95"/>
        <v>0</v>
      </c>
      <c r="B651" t="s">
        <v>1654</v>
      </c>
      <c r="C651" s="122" t="s">
        <v>1548</v>
      </c>
      <c r="D651" s="118" t="s">
        <v>253</v>
      </c>
      <c r="E651" t="s">
        <v>162</v>
      </c>
      <c r="F651" s="118" t="s">
        <v>257</v>
      </c>
      <c r="G651" s="119" t="s">
        <v>389</v>
      </c>
      <c r="H651" s="139" t="e">
        <f t="shared" ca="1" si="98"/>
        <v>#REF!</v>
      </c>
      <c r="I651" s="120" t="s">
        <v>751</v>
      </c>
      <c r="J651" s="120" t="s">
        <v>415</v>
      </c>
      <c r="K651" s="139" t="e">
        <f t="shared" ca="1" si="99"/>
        <v>#REF!</v>
      </c>
      <c r="L651" s="120" t="s">
        <v>751</v>
      </c>
      <c r="M651" s="120" t="s">
        <v>1730</v>
      </c>
    </row>
    <row r="652" spans="1:13" ht="14.4" x14ac:dyDescent="0.3">
      <c r="A652" s="115">
        <f t="shared" ca="1" si="95"/>
        <v>0</v>
      </c>
      <c r="B652" t="s">
        <v>1654</v>
      </c>
      <c r="C652" s="122" t="s">
        <v>1549</v>
      </c>
      <c r="D652" s="118" t="s">
        <v>253</v>
      </c>
      <c r="E652" t="s">
        <v>162</v>
      </c>
      <c r="F652" s="118" t="s">
        <v>175</v>
      </c>
      <c r="G652" s="119" t="s">
        <v>389</v>
      </c>
      <c r="H652" s="139" t="e">
        <f t="shared" ca="1" si="98"/>
        <v>#REF!</v>
      </c>
      <c r="I652" s="120" t="s">
        <v>751</v>
      </c>
      <c r="J652" s="120" t="s">
        <v>462</v>
      </c>
      <c r="K652" s="139" t="e">
        <f t="shared" ca="1" si="99"/>
        <v>#REF!</v>
      </c>
      <c r="L652" s="120" t="s">
        <v>751</v>
      </c>
      <c r="M652" s="120" t="s">
        <v>1767</v>
      </c>
    </row>
    <row r="653" spans="1:13" ht="14.4" x14ac:dyDescent="0.3">
      <c r="A653" s="115">
        <f t="shared" ca="1" si="95"/>
        <v>0</v>
      </c>
      <c r="B653" t="s">
        <v>1654</v>
      </c>
      <c r="C653" s="122" t="s">
        <v>1550</v>
      </c>
      <c r="D653" s="118" t="s">
        <v>253</v>
      </c>
      <c r="E653" t="s">
        <v>162</v>
      </c>
      <c r="F653" s="118" t="s">
        <v>258</v>
      </c>
      <c r="G653" s="119" t="s">
        <v>389</v>
      </c>
      <c r="H653" s="139" t="e">
        <f t="shared" ca="1" si="98"/>
        <v>#REF!</v>
      </c>
      <c r="I653" s="120" t="s">
        <v>751</v>
      </c>
      <c r="J653" s="120" t="s">
        <v>463</v>
      </c>
      <c r="K653" s="139" t="e">
        <f t="shared" ca="1" si="99"/>
        <v>#REF!</v>
      </c>
      <c r="L653" s="120" t="s">
        <v>751</v>
      </c>
      <c r="M653" s="120" t="s">
        <v>1778</v>
      </c>
    </row>
    <row r="654" spans="1:13" ht="14.4" x14ac:dyDescent="0.3">
      <c r="A654" s="115">
        <f t="shared" ca="1" si="95"/>
        <v>0</v>
      </c>
      <c r="B654" t="s">
        <v>1654</v>
      </c>
      <c r="C654" s="122" t="s">
        <v>1551</v>
      </c>
      <c r="D654" s="118" t="s">
        <v>253</v>
      </c>
      <c r="E654" t="s">
        <v>162</v>
      </c>
      <c r="F654" s="118" t="s">
        <v>259</v>
      </c>
      <c r="G654" s="119" t="s">
        <v>389</v>
      </c>
      <c r="H654" s="139" t="e">
        <f t="shared" ca="1" si="98"/>
        <v>#REF!</v>
      </c>
      <c r="I654" s="120" t="s">
        <v>751</v>
      </c>
      <c r="J654" s="120" t="s">
        <v>464</v>
      </c>
      <c r="K654" s="139" t="e">
        <f t="shared" ca="1" si="99"/>
        <v>#REF!</v>
      </c>
      <c r="L654" s="120" t="s">
        <v>751</v>
      </c>
      <c r="M654" s="120" t="s">
        <v>1768</v>
      </c>
    </row>
    <row r="655" spans="1:13" ht="14.4" x14ac:dyDescent="0.3">
      <c r="A655" s="115">
        <f t="shared" ca="1" si="95"/>
        <v>0</v>
      </c>
      <c r="B655" t="s">
        <v>1654</v>
      </c>
      <c r="C655" s="122" t="s">
        <v>1552</v>
      </c>
      <c r="D655" s="118" t="s">
        <v>253</v>
      </c>
      <c r="E655" t="s">
        <v>162</v>
      </c>
      <c r="F655" s="118" t="s">
        <v>176</v>
      </c>
      <c r="G655" s="119" t="s">
        <v>389</v>
      </c>
      <c r="H655" s="139" t="e">
        <f t="shared" ca="1" si="98"/>
        <v>#REF!</v>
      </c>
      <c r="I655" s="120" t="s">
        <v>751</v>
      </c>
      <c r="J655" s="120" t="s">
        <v>465</v>
      </c>
      <c r="K655" s="139" t="e">
        <f t="shared" ca="1" si="99"/>
        <v>#REF!</v>
      </c>
      <c r="L655" s="120" t="s">
        <v>751</v>
      </c>
      <c r="M655" s="120" t="s">
        <v>1769</v>
      </c>
    </row>
    <row r="656" spans="1:13" ht="14.4" x14ac:dyDescent="0.3">
      <c r="A656" s="115">
        <f t="shared" ca="1" si="95"/>
        <v>0</v>
      </c>
      <c r="B656" t="s">
        <v>1654</v>
      </c>
      <c r="C656" s="122" t="s">
        <v>1553</v>
      </c>
      <c r="D656" s="118" t="s">
        <v>253</v>
      </c>
      <c r="E656" t="s">
        <v>163</v>
      </c>
      <c r="F656" s="118" t="s">
        <v>254</v>
      </c>
      <c r="G656" s="119" t="s">
        <v>389</v>
      </c>
      <c r="H656" s="139" t="e">
        <f t="shared" ca="1" si="98"/>
        <v>#REF!</v>
      </c>
      <c r="I656" s="120" t="s">
        <v>751</v>
      </c>
      <c r="J656" s="120" t="s">
        <v>1294</v>
      </c>
      <c r="K656" s="139" t="e">
        <f t="shared" ca="1" si="99"/>
        <v>#REF!</v>
      </c>
      <c r="L656" s="120" t="s">
        <v>751</v>
      </c>
      <c r="M656" s="120" t="s">
        <v>1938</v>
      </c>
    </row>
    <row r="657" spans="1:13" ht="14.4" x14ac:dyDescent="0.3">
      <c r="A657" s="115">
        <f t="shared" ca="1" si="95"/>
        <v>0</v>
      </c>
      <c r="B657" t="s">
        <v>1654</v>
      </c>
      <c r="C657" s="122" t="s">
        <v>1554</v>
      </c>
      <c r="D657" s="118" t="s">
        <v>253</v>
      </c>
      <c r="E657" t="s">
        <v>163</v>
      </c>
      <c r="F657" s="118" t="s">
        <v>255</v>
      </c>
      <c r="G657" s="119" t="s">
        <v>389</v>
      </c>
      <c r="H657" s="139" t="e">
        <f t="shared" ca="1" si="98"/>
        <v>#REF!</v>
      </c>
      <c r="I657" s="120" t="s">
        <v>751</v>
      </c>
      <c r="J657" s="120" t="s">
        <v>1295</v>
      </c>
      <c r="K657" s="139" t="e">
        <f t="shared" ca="1" si="99"/>
        <v>#REF!</v>
      </c>
      <c r="L657" s="120" t="s">
        <v>751</v>
      </c>
      <c r="M657" s="120" t="s">
        <v>1939</v>
      </c>
    </row>
    <row r="658" spans="1:13" ht="14.4" x14ac:dyDescent="0.3">
      <c r="A658" s="115">
        <f t="shared" ca="1" si="95"/>
        <v>0</v>
      </c>
      <c r="B658" t="s">
        <v>1654</v>
      </c>
      <c r="C658" s="122" t="s">
        <v>1555</v>
      </c>
      <c r="D658" s="118" t="s">
        <v>253</v>
      </c>
      <c r="E658" t="s">
        <v>163</v>
      </c>
      <c r="F658" s="118" t="s">
        <v>256</v>
      </c>
      <c r="G658" s="119" t="s">
        <v>389</v>
      </c>
      <c r="H658" s="139" t="e">
        <f t="shared" ca="1" si="98"/>
        <v>#REF!</v>
      </c>
      <c r="I658" s="120" t="s">
        <v>751</v>
      </c>
      <c r="J658" s="120" t="s">
        <v>843</v>
      </c>
      <c r="K658" s="139" t="e">
        <f t="shared" ca="1" si="99"/>
        <v>#REF!</v>
      </c>
      <c r="L658" s="120" t="s">
        <v>751</v>
      </c>
      <c r="M658" s="120" t="s">
        <v>1903</v>
      </c>
    </row>
    <row r="659" spans="1:13" ht="14.4" x14ac:dyDescent="0.3">
      <c r="A659" s="115">
        <f t="shared" ca="1" si="95"/>
        <v>0</v>
      </c>
      <c r="B659" t="s">
        <v>1654</v>
      </c>
      <c r="C659" s="122" t="s">
        <v>1556</v>
      </c>
      <c r="D659" s="118" t="s">
        <v>253</v>
      </c>
      <c r="E659" t="s">
        <v>163</v>
      </c>
      <c r="F659" s="118" t="s">
        <v>257</v>
      </c>
      <c r="G659" s="119" t="s">
        <v>389</v>
      </c>
      <c r="H659" s="139" t="e">
        <f t="shared" ca="1" si="98"/>
        <v>#REF!</v>
      </c>
      <c r="I659" s="120" t="s">
        <v>751</v>
      </c>
      <c r="J659" s="120" t="s">
        <v>533</v>
      </c>
      <c r="K659" s="139" t="e">
        <f t="shared" ca="1" si="99"/>
        <v>#REF!</v>
      </c>
      <c r="L659" s="120" t="s">
        <v>751</v>
      </c>
      <c r="M659" s="120" t="s">
        <v>1904</v>
      </c>
    </row>
    <row r="660" spans="1:13" ht="14.4" x14ac:dyDescent="0.3">
      <c r="A660" s="115">
        <f t="shared" ca="1" si="95"/>
        <v>0</v>
      </c>
      <c r="B660" t="s">
        <v>1654</v>
      </c>
      <c r="C660" s="122" t="s">
        <v>1557</v>
      </c>
      <c r="D660" s="118" t="s">
        <v>253</v>
      </c>
      <c r="E660" t="s">
        <v>163</v>
      </c>
      <c r="F660" s="118" t="s">
        <v>175</v>
      </c>
      <c r="G660" s="119" t="s">
        <v>389</v>
      </c>
      <c r="H660" s="139" t="e">
        <f t="shared" ca="1" si="98"/>
        <v>#REF!</v>
      </c>
      <c r="I660" s="120" t="s">
        <v>751</v>
      </c>
      <c r="J660" s="120" t="s">
        <v>534</v>
      </c>
      <c r="K660" s="139" t="e">
        <f t="shared" ca="1" si="99"/>
        <v>#REF!</v>
      </c>
      <c r="L660" s="120" t="s">
        <v>751</v>
      </c>
      <c r="M660" s="120" t="s">
        <v>1940</v>
      </c>
    </row>
    <row r="661" spans="1:13" ht="14.4" x14ac:dyDescent="0.3">
      <c r="A661" s="115">
        <f t="shared" ca="1" si="95"/>
        <v>0</v>
      </c>
      <c r="B661" t="s">
        <v>1654</v>
      </c>
      <c r="C661" s="122" t="s">
        <v>1558</v>
      </c>
      <c r="D661" s="118" t="s">
        <v>253</v>
      </c>
      <c r="E661" t="s">
        <v>163</v>
      </c>
      <c r="F661" s="118" t="s">
        <v>258</v>
      </c>
      <c r="G661" s="119" t="s">
        <v>389</v>
      </c>
      <c r="H661" s="139" t="e">
        <f t="shared" ca="1" si="98"/>
        <v>#REF!</v>
      </c>
      <c r="I661" s="120" t="s">
        <v>751</v>
      </c>
      <c r="J661" s="120" t="s">
        <v>1593</v>
      </c>
      <c r="K661" s="139" t="e">
        <f t="shared" ca="1" si="99"/>
        <v>#REF!</v>
      </c>
      <c r="L661" s="120" t="s">
        <v>751</v>
      </c>
      <c r="M661" s="120" t="s">
        <v>1950</v>
      </c>
    </row>
    <row r="662" spans="1:13" ht="14.4" x14ac:dyDescent="0.3">
      <c r="A662" s="115">
        <f t="shared" ca="1" si="95"/>
        <v>0</v>
      </c>
      <c r="B662" t="s">
        <v>1654</v>
      </c>
      <c r="C662" s="122" t="s">
        <v>1559</v>
      </c>
      <c r="D662" s="118" t="s">
        <v>253</v>
      </c>
      <c r="E662" t="s">
        <v>163</v>
      </c>
      <c r="F662" s="118" t="s">
        <v>259</v>
      </c>
      <c r="G662" s="119" t="s">
        <v>389</v>
      </c>
      <c r="H662" s="139" t="e">
        <f t="shared" ca="1" si="98"/>
        <v>#REF!</v>
      </c>
      <c r="I662" s="120" t="s">
        <v>751</v>
      </c>
      <c r="J662" s="120" t="s">
        <v>1296</v>
      </c>
      <c r="K662" s="139" t="e">
        <f t="shared" ca="1" si="99"/>
        <v>#REF!</v>
      </c>
      <c r="L662" s="120" t="s">
        <v>751</v>
      </c>
      <c r="M662" s="120" t="s">
        <v>1941</v>
      </c>
    </row>
    <row r="663" spans="1:13" ht="14.4" x14ac:dyDescent="0.3">
      <c r="A663" s="115">
        <f t="shared" ca="1" si="95"/>
        <v>0</v>
      </c>
      <c r="B663" t="s">
        <v>1654</v>
      </c>
      <c r="C663" s="122" t="s">
        <v>1560</v>
      </c>
      <c r="D663" s="118" t="s">
        <v>253</v>
      </c>
      <c r="E663" t="s">
        <v>163</v>
      </c>
      <c r="F663" s="118" t="s">
        <v>176</v>
      </c>
      <c r="G663" s="119" t="s">
        <v>389</v>
      </c>
      <c r="H663" s="139" t="e">
        <f t="shared" ca="1" si="98"/>
        <v>#REF!</v>
      </c>
      <c r="I663" s="120" t="s">
        <v>751</v>
      </c>
      <c r="J663" s="120" t="s">
        <v>1297</v>
      </c>
      <c r="K663" s="139" t="e">
        <f t="shared" ca="1" si="99"/>
        <v>#REF!</v>
      </c>
      <c r="L663" s="120" t="s">
        <v>751</v>
      </c>
      <c r="M663" s="120" t="s">
        <v>1942</v>
      </c>
    </row>
    <row r="664" spans="1:13" ht="14.4" x14ac:dyDescent="0.3">
      <c r="A664" s="115">
        <f t="shared" ca="1" si="95"/>
        <v>0</v>
      </c>
      <c r="B664" t="s">
        <v>1654</v>
      </c>
      <c r="C664" s="122" t="s">
        <v>1561</v>
      </c>
      <c r="D664" s="118" t="s">
        <v>253</v>
      </c>
      <c r="E664" t="s">
        <v>164</v>
      </c>
      <c r="F664" s="118" t="s">
        <v>254</v>
      </c>
      <c r="G664" s="119" t="s">
        <v>389</v>
      </c>
      <c r="H664" s="139" t="e">
        <f t="shared" ca="1" si="98"/>
        <v>#REF!</v>
      </c>
      <c r="I664" s="120" t="s">
        <v>751</v>
      </c>
      <c r="J664" s="120" t="s">
        <v>1594</v>
      </c>
      <c r="K664" s="139" t="e">
        <f t="shared" ca="1" si="99"/>
        <v>#REF!</v>
      </c>
      <c r="L664" s="120" t="s">
        <v>751</v>
      </c>
      <c r="M664" s="120" t="s">
        <v>2027</v>
      </c>
    </row>
    <row r="665" spans="1:13" ht="14.4" x14ac:dyDescent="0.3">
      <c r="A665" s="115">
        <f t="shared" ca="1" si="95"/>
        <v>0</v>
      </c>
      <c r="B665" t="s">
        <v>1654</v>
      </c>
      <c r="C665" s="122" t="s">
        <v>1562</v>
      </c>
      <c r="D665" s="118" t="s">
        <v>253</v>
      </c>
      <c r="E665" t="s">
        <v>164</v>
      </c>
      <c r="F665" s="118" t="s">
        <v>255</v>
      </c>
      <c r="G665" s="119" t="s">
        <v>389</v>
      </c>
      <c r="H665" s="139" t="e">
        <f t="shared" ca="1" si="98"/>
        <v>#REF!</v>
      </c>
      <c r="I665" s="120" t="s">
        <v>751</v>
      </c>
      <c r="J665" s="120" t="s">
        <v>1595</v>
      </c>
      <c r="K665" s="139" t="e">
        <f t="shared" ca="1" si="99"/>
        <v>#REF!</v>
      </c>
      <c r="L665" s="120" t="s">
        <v>751</v>
      </c>
      <c r="M665" s="120" t="s">
        <v>2028</v>
      </c>
    </row>
    <row r="666" spans="1:13" ht="14.4" x14ac:dyDescent="0.3">
      <c r="A666" s="115">
        <f t="shared" ca="1" si="95"/>
        <v>0</v>
      </c>
      <c r="B666" t="s">
        <v>1654</v>
      </c>
      <c r="C666" s="122" t="s">
        <v>1563</v>
      </c>
      <c r="D666" s="118" t="s">
        <v>253</v>
      </c>
      <c r="E666" t="s">
        <v>164</v>
      </c>
      <c r="F666" s="118" t="s">
        <v>256</v>
      </c>
      <c r="G666" s="119" t="s">
        <v>389</v>
      </c>
      <c r="H666" s="139" t="e">
        <f t="shared" ca="1" si="98"/>
        <v>#REF!</v>
      </c>
      <c r="I666" s="120" t="s">
        <v>751</v>
      </c>
      <c r="J666" s="120" t="s">
        <v>1596</v>
      </c>
      <c r="K666" s="139" t="e">
        <f t="shared" ca="1" si="99"/>
        <v>#REF!</v>
      </c>
      <c r="L666" s="120" t="s">
        <v>751</v>
      </c>
      <c r="M666" s="120" t="s">
        <v>2029</v>
      </c>
    </row>
    <row r="667" spans="1:13" ht="14.4" x14ac:dyDescent="0.3">
      <c r="A667" s="115">
        <f t="shared" ca="1" si="95"/>
        <v>0</v>
      </c>
      <c r="B667" t="s">
        <v>1654</v>
      </c>
      <c r="C667" s="122" t="s">
        <v>1564</v>
      </c>
      <c r="D667" s="118" t="s">
        <v>253</v>
      </c>
      <c r="E667" t="s">
        <v>164</v>
      </c>
      <c r="F667" s="118" t="s">
        <v>257</v>
      </c>
      <c r="G667" s="119" t="s">
        <v>389</v>
      </c>
      <c r="H667" s="139" t="e">
        <f t="shared" ca="1" si="98"/>
        <v>#REF!</v>
      </c>
      <c r="I667" s="120" t="s">
        <v>751</v>
      </c>
      <c r="J667" s="120" t="s">
        <v>1597</v>
      </c>
      <c r="K667" s="139" t="e">
        <f t="shared" ca="1" si="99"/>
        <v>#REF!</v>
      </c>
      <c r="L667" s="120" t="s">
        <v>751</v>
      </c>
      <c r="M667" s="120" t="s">
        <v>2030</v>
      </c>
    </row>
    <row r="668" spans="1:13" ht="14.4" x14ac:dyDescent="0.3">
      <c r="A668" s="115">
        <f t="shared" ca="1" si="95"/>
        <v>0</v>
      </c>
      <c r="B668" t="s">
        <v>1654</v>
      </c>
      <c r="C668" s="122" t="s">
        <v>1565</v>
      </c>
      <c r="D668" s="118" t="s">
        <v>253</v>
      </c>
      <c r="E668" t="s">
        <v>164</v>
      </c>
      <c r="F668" s="118" t="s">
        <v>175</v>
      </c>
      <c r="G668" s="119" t="s">
        <v>389</v>
      </c>
      <c r="H668" s="139" t="e">
        <f t="shared" ca="1" si="98"/>
        <v>#REF!</v>
      </c>
      <c r="I668" s="120" t="s">
        <v>751</v>
      </c>
      <c r="J668" s="120" t="s">
        <v>1598</v>
      </c>
      <c r="K668" s="139" t="e">
        <f t="shared" ca="1" si="99"/>
        <v>#REF!</v>
      </c>
      <c r="L668" s="120" t="s">
        <v>751</v>
      </c>
      <c r="M668" s="120" t="s">
        <v>2031</v>
      </c>
    </row>
    <row r="669" spans="1:13" ht="14.4" x14ac:dyDescent="0.3">
      <c r="A669" s="115">
        <f t="shared" ca="1" si="95"/>
        <v>0</v>
      </c>
      <c r="B669" t="s">
        <v>1654</v>
      </c>
      <c r="C669" s="122" t="s">
        <v>1566</v>
      </c>
      <c r="D669" s="118" t="s">
        <v>253</v>
      </c>
      <c r="E669" t="s">
        <v>164</v>
      </c>
      <c r="F669" s="118" t="s">
        <v>258</v>
      </c>
      <c r="G669" s="119" t="s">
        <v>389</v>
      </c>
      <c r="H669" s="139" t="e">
        <f t="shared" ca="1" si="98"/>
        <v>#REF!</v>
      </c>
      <c r="I669" s="120" t="s">
        <v>751</v>
      </c>
      <c r="J669" s="120" t="s">
        <v>1599</v>
      </c>
      <c r="K669" s="139" t="e">
        <f t="shared" ca="1" si="99"/>
        <v>#REF!</v>
      </c>
      <c r="L669" s="120" t="s">
        <v>751</v>
      </c>
      <c r="M669" s="120" t="s">
        <v>2032</v>
      </c>
    </row>
    <row r="670" spans="1:13" ht="14.4" x14ac:dyDescent="0.3">
      <c r="A670" s="115">
        <f t="shared" ca="1" si="95"/>
        <v>0</v>
      </c>
      <c r="B670" t="s">
        <v>1654</v>
      </c>
      <c r="C670" s="122" t="s">
        <v>1567</v>
      </c>
      <c r="D670" s="118" t="s">
        <v>253</v>
      </c>
      <c r="E670" t="s">
        <v>164</v>
      </c>
      <c r="F670" s="118" t="s">
        <v>259</v>
      </c>
      <c r="G670" s="119" t="s">
        <v>389</v>
      </c>
      <c r="H670" s="139" t="e">
        <f t="shared" ca="1" si="98"/>
        <v>#REF!</v>
      </c>
      <c r="I670" s="120" t="s">
        <v>751</v>
      </c>
      <c r="J670" s="120" t="s">
        <v>1600</v>
      </c>
      <c r="K670" s="139" t="e">
        <f t="shared" ca="1" si="99"/>
        <v>#REF!</v>
      </c>
      <c r="L670" s="120" t="s">
        <v>751</v>
      </c>
      <c r="M670" s="120" t="s">
        <v>2033</v>
      </c>
    </row>
    <row r="671" spans="1:13" ht="14.4" x14ac:dyDescent="0.3">
      <c r="A671" s="115">
        <f t="shared" ca="1" si="95"/>
        <v>0</v>
      </c>
      <c r="B671" t="s">
        <v>1654</v>
      </c>
      <c r="C671" s="122" t="s">
        <v>1568</v>
      </c>
      <c r="D671" s="118" t="s">
        <v>253</v>
      </c>
      <c r="E671" t="s">
        <v>164</v>
      </c>
      <c r="F671" s="118" t="s">
        <v>176</v>
      </c>
      <c r="G671" s="119" t="s">
        <v>389</v>
      </c>
      <c r="H671" s="139" t="e">
        <f t="shared" ca="1" si="98"/>
        <v>#REF!</v>
      </c>
      <c r="I671" s="120" t="s">
        <v>751</v>
      </c>
      <c r="J671" s="120" t="s">
        <v>1601</v>
      </c>
      <c r="K671" s="139" t="e">
        <f t="shared" ca="1" si="99"/>
        <v>#REF!</v>
      </c>
      <c r="L671" s="120" t="s">
        <v>751</v>
      </c>
      <c r="M671" s="120" t="s">
        <v>2034</v>
      </c>
    </row>
    <row r="672" spans="1:13" ht="14.4" x14ac:dyDescent="0.3">
      <c r="A672" s="115">
        <f t="shared" ca="1" si="95"/>
        <v>0</v>
      </c>
      <c r="B672" t="s">
        <v>1654</v>
      </c>
      <c r="C672" s="122" t="s">
        <v>1569</v>
      </c>
      <c r="D672" s="118" t="s">
        <v>253</v>
      </c>
      <c r="E672" t="s">
        <v>162</v>
      </c>
      <c r="F672" s="118" t="s">
        <v>254</v>
      </c>
      <c r="G672" s="119" t="s">
        <v>115</v>
      </c>
      <c r="H672" s="139" t="e">
        <f t="shared" ca="1" si="98"/>
        <v>#REF!</v>
      </c>
      <c r="I672" s="120" t="s">
        <v>751</v>
      </c>
      <c r="J672" s="120" t="s">
        <v>468</v>
      </c>
      <c r="K672" s="139" t="e">
        <f t="shared" ca="1" si="99"/>
        <v>#REF!</v>
      </c>
      <c r="L672" s="120" t="s">
        <v>751</v>
      </c>
      <c r="M672" s="120" t="s">
        <v>1823</v>
      </c>
    </row>
    <row r="673" spans="1:13" ht="14.4" x14ac:dyDescent="0.3">
      <c r="A673" s="115">
        <f t="shared" ca="1" si="95"/>
        <v>0</v>
      </c>
      <c r="B673" t="s">
        <v>1654</v>
      </c>
      <c r="C673" s="122" t="s">
        <v>1570</v>
      </c>
      <c r="D673" s="118" t="s">
        <v>253</v>
      </c>
      <c r="E673" t="s">
        <v>162</v>
      </c>
      <c r="F673" s="118" t="s">
        <v>255</v>
      </c>
      <c r="G673" s="119" t="s">
        <v>115</v>
      </c>
      <c r="H673" s="139" t="e">
        <f t="shared" ca="1" si="98"/>
        <v>#REF!</v>
      </c>
      <c r="I673" s="120" t="s">
        <v>751</v>
      </c>
      <c r="J673" s="120" t="s">
        <v>469</v>
      </c>
      <c r="K673" s="139" t="e">
        <f t="shared" ca="1" si="99"/>
        <v>#REF!</v>
      </c>
      <c r="L673" s="120" t="s">
        <v>751</v>
      </c>
      <c r="M673" s="120" t="s">
        <v>1824</v>
      </c>
    </row>
    <row r="674" spans="1:13" ht="14.4" x14ac:dyDescent="0.3">
      <c r="A674" s="115">
        <f t="shared" ca="1" si="95"/>
        <v>0</v>
      </c>
      <c r="B674" t="s">
        <v>1654</v>
      </c>
      <c r="C674" s="122" t="s">
        <v>1571</v>
      </c>
      <c r="D674" s="118" t="s">
        <v>253</v>
      </c>
      <c r="E674" t="s">
        <v>162</v>
      </c>
      <c r="F674" s="118" t="s">
        <v>256</v>
      </c>
      <c r="G674" s="119" t="s">
        <v>115</v>
      </c>
      <c r="H674" s="139" t="e">
        <f t="shared" ca="1" si="98"/>
        <v>#REF!</v>
      </c>
      <c r="I674" s="120" t="s">
        <v>751</v>
      </c>
      <c r="J674" s="120" t="s">
        <v>470</v>
      </c>
      <c r="K674" s="139" t="e">
        <f t="shared" ref="K674:K695" ca="1" si="100">IF(INDIRECT("'" &amp; L674 &amp; "'!" &amp; M674)="","",INDIRECT("'" &amp; L674 &amp; "'!" &amp; M674))</f>
        <v>#REF!</v>
      </c>
      <c r="L674" s="120" t="s">
        <v>751</v>
      </c>
      <c r="M674" s="120" t="s">
        <v>1787</v>
      </c>
    </row>
    <row r="675" spans="1:13" ht="14.4" x14ac:dyDescent="0.3">
      <c r="A675" s="115">
        <f t="shared" ca="1" si="95"/>
        <v>0</v>
      </c>
      <c r="B675" t="s">
        <v>1654</v>
      </c>
      <c r="C675" s="122" t="s">
        <v>1572</v>
      </c>
      <c r="D675" s="118" t="s">
        <v>253</v>
      </c>
      <c r="E675" t="s">
        <v>162</v>
      </c>
      <c r="F675" s="118" t="s">
        <v>257</v>
      </c>
      <c r="G675" s="119" t="s">
        <v>115</v>
      </c>
      <c r="H675" s="139" t="e">
        <f t="shared" ca="1" si="98"/>
        <v>#REF!</v>
      </c>
      <c r="I675" s="120" t="s">
        <v>751</v>
      </c>
      <c r="J675" s="120" t="s">
        <v>471</v>
      </c>
      <c r="K675" s="139" t="e">
        <f t="shared" ca="1" si="100"/>
        <v>#REF!</v>
      </c>
      <c r="L675" s="120" t="s">
        <v>751</v>
      </c>
      <c r="M675" s="120" t="s">
        <v>1788</v>
      </c>
    </row>
    <row r="676" spans="1:13" ht="14.4" x14ac:dyDescent="0.3">
      <c r="A676" s="115">
        <f t="shared" ca="1" si="95"/>
        <v>0</v>
      </c>
      <c r="B676" t="s">
        <v>1654</v>
      </c>
      <c r="C676" s="122" t="s">
        <v>1573</v>
      </c>
      <c r="D676" s="118" t="s">
        <v>253</v>
      </c>
      <c r="E676" t="s">
        <v>162</v>
      </c>
      <c r="F676" s="118" t="s">
        <v>175</v>
      </c>
      <c r="G676" s="119" t="s">
        <v>115</v>
      </c>
      <c r="H676" s="139" t="e">
        <f t="shared" ca="1" si="98"/>
        <v>#REF!</v>
      </c>
      <c r="I676" s="120" t="s">
        <v>751</v>
      </c>
      <c r="J676" s="120" t="s">
        <v>472</v>
      </c>
      <c r="K676" s="139" t="e">
        <f t="shared" ca="1" si="100"/>
        <v>#REF!</v>
      </c>
      <c r="L676" s="120" t="s">
        <v>751</v>
      </c>
      <c r="M676" s="120" t="s">
        <v>1825</v>
      </c>
    </row>
    <row r="677" spans="1:13" ht="14.4" x14ac:dyDescent="0.3">
      <c r="A677" s="115">
        <f t="shared" ca="1" si="95"/>
        <v>0</v>
      </c>
      <c r="B677" t="s">
        <v>1654</v>
      </c>
      <c r="C677" s="122" t="s">
        <v>1574</v>
      </c>
      <c r="D677" s="118" t="s">
        <v>253</v>
      </c>
      <c r="E677" t="s">
        <v>162</v>
      </c>
      <c r="F677" s="118" t="s">
        <v>258</v>
      </c>
      <c r="G677" s="119" t="s">
        <v>115</v>
      </c>
      <c r="H677" s="139" t="e">
        <f t="shared" ca="1" si="98"/>
        <v>#REF!</v>
      </c>
      <c r="I677" s="120" t="s">
        <v>751</v>
      </c>
      <c r="J677" s="120" t="s">
        <v>473</v>
      </c>
      <c r="K677" s="139" t="e">
        <f t="shared" ca="1" si="100"/>
        <v>#REF!</v>
      </c>
      <c r="L677" s="120" t="s">
        <v>751</v>
      </c>
      <c r="M677" s="120" t="s">
        <v>1836</v>
      </c>
    </row>
    <row r="678" spans="1:13" ht="14.4" x14ac:dyDescent="0.3">
      <c r="A678" s="115">
        <f t="shared" ca="1" si="95"/>
        <v>0</v>
      </c>
      <c r="B678" t="s">
        <v>1654</v>
      </c>
      <c r="C678" s="122" t="s">
        <v>1575</v>
      </c>
      <c r="D678" s="118" t="s">
        <v>253</v>
      </c>
      <c r="E678" t="s">
        <v>162</v>
      </c>
      <c r="F678" s="118" t="s">
        <v>259</v>
      </c>
      <c r="G678" s="119" t="s">
        <v>115</v>
      </c>
      <c r="H678" s="139" t="e">
        <f t="shared" ca="1" si="98"/>
        <v>#REF!</v>
      </c>
      <c r="I678" s="120" t="s">
        <v>751</v>
      </c>
      <c r="J678" s="120" t="s">
        <v>474</v>
      </c>
      <c r="K678" s="139" t="e">
        <f t="shared" ca="1" si="100"/>
        <v>#REF!</v>
      </c>
      <c r="L678" s="120" t="s">
        <v>751</v>
      </c>
      <c r="M678" s="120" t="s">
        <v>1826</v>
      </c>
    </row>
    <row r="679" spans="1:13" ht="14.4" x14ac:dyDescent="0.3">
      <c r="A679" s="115">
        <f t="shared" ref="A679:A695" ca="1" si="101">INDIRECT("'" &amp; $N$1 &amp; "'!" &amp; $N$2)</f>
        <v>0</v>
      </c>
      <c r="B679" t="s">
        <v>1654</v>
      </c>
      <c r="C679" s="122" t="s">
        <v>1576</v>
      </c>
      <c r="D679" s="118" t="s">
        <v>253</v>
      </c>
      <c r="E679" t="s">
        <v>162</v>
      </c>
      <c r="F679" s="118" t="s">
        <v>176</v>
      </c>
      <c r="G679" s="119" t="s">
        <v>115</v>
      </c>
      <c r="H679" s="139" t="e">
        <f t="shared" ca="1" si="98"/>
        <v>#REF!</v>
      </c>
      <c r="I679" s="120" t="s">
        <v>751</v>
      </c>
      <c r="J679" s="120" t="s">
        <v>475</v>
      </c>
      <c r="K679" s="139" t="e">
        <f t="shared" ca="1" si="100"/>
        <v>#REF!</v>
      </c>
      <c r="L679" s="120" t="s">
        <v>751</v>
      </c>
      <c r="M679" s="120" t="s">
        <v>1827</v>
      </c>
    </row>
    <row r="680" spans="1:13" ht="14.4" x14ac:dyDescent="0.3">
      <c r="A680" s="115">
        <f t="shared" ca="1" si="101"/>
        <v>0</v>
      </c>
      <c r="B680" t="s">
        <v>1654</v>
      </c>
      <c r="C680" s="122" t="s">
        <v>1577</v>
      </c>
      <c r="D680" s="118" t="s">
        <v>253</v>
      </c>
      <c r="E680" t="s">
        <v>163</v>
      </c>
      <c r="F680" s="118" t="s">
        <v>254</v>
      </c>
      <c r="G680" s="119" t="s">
        <v>115</v>
      </c>
      <c r="H680" s="139" t="e">
        <f t="shared" ca="1" si="98"/>
        <v>#REF!</v>
      </c>
      <c r="I680" s="120" t="s">
        <v>751</v>
      </c>
      <c r="J680" s="120" t="s">
        <v>1307</v>
      </c>
      <c r="K680" s="139" t="e">
        <f t="shared" ca="1" si="100"/>
        <v>#REF!</v>
      </c>
      <c r="L680" s="120" t="s">
        <v>751</v>
      </c>
      <c r="M680" s="120" t="s">
        <v>1995</v>
      </c>
    </row>
    <row r="681" spans="1:13" ht="14.4" x14ac:dyDescent="0.3">
      <c r="A681" s="115">
        <f t="shared" ca="1" si="101"/>
        <v>0</v>
      </c>
      <c r="B681" t="s">
        <v>1654</v>
      </c>
      <c r="C681" s="122" t="s">
        <v>1578</v>
      </c>
      <c r="D681" s="118" t="s">
        <v>253</v>
      </c>
      <c r="E681" t="s">
        <v>163</v>
      </c>
      <c r="F681" s="118" t="s">
        <v>255</v>
      </c>
      <c r="G681" s="119" t="s">
        <v>115</v>
      </c>
      <c r="H681" s="139" t="e">
        <f t="shared" ca="1" si="98"/>
        <v>#REF!</v>
      </c>
      <c r="I681" s="120" t="s">
        <v>751</v>
      </c>
      <c r="J681" s="120" t="s">
        <v>1308</v>
      </c>
      <c r="K681" s="139" t="e">
        <f t="shared" ca="1" si="100"/>
        <v>#REF!</v>
      </c>
      <c r="L681" s="120" t="s">
        <v>751</v>
      </c>
      <c r="M681" s="120" t="s">
        <v>1996</v>
      </c>
    </row>
    <row r="682" spans="1:13" ht="14.4" x14ac:dyDescent="0.3">
      <c r="A682" s="115">
        <f t="shared" ca="1" si="101"/>
        <v>0</v>
      </c>
      <c r="B682" t="s">
        <v>1654</v>
      </c>
      <c r="C682" s="122" t="s">
        <v>1579</v>
      </c>
      <c r="D682" s="118" t="s">
        <v>253</v>
      </c>
      <c r="E682" t="s">
        <v>163</v>
      </c>
      <c r="F682" s="118" t="s">
        <v>256</v>
      </c>
      <c r="G682" s="119" t="s">
        <v>115</v>
      </c>
      <c r="H682" s="139" t="e">
        <f t="shared" ca="1" si="98"/>
        <v>#REF!</v>
      </c>
      <c r="I682" s="120" t="s">
        <v>751</v>
      </c>
      <c r="J682" s="120" t="s">
        <v>844</v>
      </c>
      <c r="K682" s="139" t="e">
        <f t="shared" ca="1" si="100"/>
        <v>#REF!</v>
      </c>
      <c r="L682" s="120" t="s">
        <v>751</v>
      </c>
      <c r="M682" s="120" t="s">
        <v>1959</v>
      </c>
    </row>
    <row r="683" spans="1:13" ht="14.4" x14ac:dyDescent="0.3">
      <c r="A683" s="115">
        <f t="shared" ca="1" si="101"/>
        <v>0</v>
      </c>
      <c r="B683" t="s">
        <v>1654</v>
      </c>
      <c r="C683" s="122" t="s">
        <v>1580</v>
      </c>
      <c r="D683" s="118" t="s">
        <v>253</v>
      </c>
      <c r="E683" t="s">
        <v>163</v>
      </c>
      <c r="F683" s="118" t="s">
        <v>257</v>
      </c>
      <c r="G683" s="119" t="s">
        <v>115</v>
      </c>
      <c r="H683" s="139" t="e">
        <f t="shared" ca="1" si="98"/>
        <v>#REF!</v>
      </c>
      <c r="I683" s="120" t="s">
        <v>751</v>
      </c>
      <c r="J683" s="120" t="s">
        <v>845</v>
      </c>
      <c r="K683" s="139" t="e">
        <f t="shared" ca="1" si="100"/>
        <v>#REF!</v>
      </c>
      <c r="L683" s="120" t="s">
        <v>751</v>
      </c>
      <c r="M683" s="120" t="s">
        <v>1960</v>
      </c>
    </row>
    <row r="684" spans="1:13" ht="14.4" x14ac:dyDescent="0.3">
      <c r="A684" s="115">
        <f t="shared" ca="1" si="101"/>
        <v>0</v>
      </c>
      <c r="B684" t="s">
        <v>1654</v>
      </c>
      <c r="C684" s="122" t="s">
        <v>1581</v>
      </c>
      <c r="D684" s="118" t="s">
        <v>253</v>
      </c>
      <c r="E684" t="s">
        <v>163</v>
      </c>
      <c r="F684" s="118" t="s">
        <v>175</v>
      </c>
      <c r="G684" s="119" t="s">
        <v>115</v>
      </c>
      <c r="H684" s="139" t="e">
        <f t="shared" ca="1" si="98"/>
        <v>#REF!</v>
      </c>
      <c r="I684" s="120" t="s">
        <v>751</v>
      </c>
      <c r="J684" s="120" t="s">
        <v>1309</v>
      </c>
      <c r="K684" s="139" t="e">
        <f t="shared" ca="1" si="100"/>
        <v>#REF!</v>
      </c>
      <c r="L684" s="120" t="s">
        <v>751</v>
      </c>
      <c r="M684" s="120" t="s">
        <v>1997</v>
      </c>
    </row>
    <row r="685" spans="1:13" ht="14.4" x14ac:dyDescent="0.3">
      <c r="A685" s="115">
        <f t="shared" ca="1" si="101"/>
        <v>0</v>
      </c>
      <c r="B685" t="s">
        <v>1654</v>
      </c>
      <c r="C685" s="122" t="s">
        <v>1582</v>
      </c>
      <c r="D685" s="118" t="s">
        <v>253</v>
      </c>
      <c r="E685" t="s">
        <v>163</v>
      </c>
      <c r="F685" s="118" t="s">
        <v>258</v>
      </c>
      <c r="G685" s="119" t="s">
        <v>115</v>
      </c>
      <c r="H685" s="139" t="e">
        <f t="shared" ca="1" si="98"/>
        <v>#REF!</v>
      </c>
      <c r="I685" s="120" t="s">
        <v>751</v>
      </c>
      <c r="J685" s="120" t="s">
        <v>1602</v>
      </c>
      <c r="K685" s="139" t="e">
        <f t="shared" ca="1" si="100"/>
        <v>#REF!</v>
      </c>
      <c r="L685" s="120" t="s">
        <v>751</v>
      </c>
      <c r="M685" s="120" t="s">
        <v>2006</v>
      </c>
    </row>
    <row r="686" spans="1:13" ht="14.4" x14ac:dyDescent="0.3">
      <c r="A686" s="115">
        <f t="shared" ca="1" si="101"/>
        <v>0</v>
      </c>
      <c r="B686" t="s">
        <v>1654</v>
      </c>
      <c r="C686" s="122" t="s">
        <v>1583</v>
      </c>
      <c r="D686" s="118" t="s">
        <v>253</v>
      </c>
      <c r="E686" t="s">
        <v>163</v>
      </c>
      <c r="F686" s="118" t="s">
        <v>259</v>
      </c>
      <c r="G686" s="119" t="s">
        <v>115</v>
      </c>
      <c r="H686" s="139" t="e">
        <f t="shared" ca="1" si="98"/>
        <v>#REF!</v>
      </c>
      <c r="I686" s="120" t="s">
        <v>751</v>
      </c>
      <c r="J686" s="120" t="s">
        <v>1310</v>
      </c>
      <c r="K686" s="139" t="e">
        <f t="shared" ca="1" si="100"/>
        <v>#REF!</v>
      </c>
      <c r="L686" s="120" t="s">
        <v>751</v>
      </c>
      <c r="M686" s="120" t="s">
        <v>1998</v>
      </c>
    </row>
    <row r="687" spans="1:13" ht="14.4" x14ac:dyDescent="0.3">
      <c r="A687" s="115">
        <f t="shared" ca="1" si="101"/>
        <v>0</v>
      </c>
      <c r="B687" t="s">
        <v>1654</v>
      </c>
      <c r="C687" s="122" t="s">
        <v>1584</v>
      </c>
      <c r="D687" s="118" t="s">
        <v>253</v>
      </c>
      <c r="E687" t="s">
        <v>163</v>
      </c>
      <c r="F687" s="118" t="s">
        <v>176</v>
      </c>
      <c r="G687" s="119" t="s">
        <v>115</v>
      </c>
      <c r="H687" s="139" t="e">
        <f t="shared" ca="1" si="98"/>
        <v>#REF!</v>
      </c>
      <c r="I687" s="120" t="s">
        <v>751</v>
      </c>
      <c r="J687" s="120" t="s">
        <v>1311</v>
      </c>
      <c r="K687" s="139" t="e">
        <f t="shared" ca="1" si="100"/>
        <v>#REF!</v>
      </c>
      <c r="L687" s="120" t="s">
        <v>751</v>
      </c>
      <c r="M687" s="120" t="s">
        <v>1999</v>
      </c>
    </row>
    <row r="688" spans="1:13" ht="14.4" x14ac:dyDescent="0.3">
      <c r="A688" s="115">
        <f t="shared" ca="1" si="101"/>
        <v>0</v>
      </c>
      <c r="B688" t="s">
        <v>1654</v>
      </c>
      <c r="C688" s="122" t="s">
        <v>1585</v>
      </c>
      <c r="D688" s="118" t="s">
        <v>253</v>
      </c>
      <c r="E688" t="s">
        <v>164</v>
      </c>
      <c r="F688" s="118" t="s">
        <v>254</v>
      </c>
      <c r="G688" s="119" t="s">
        <v>115</v>
      </c>
      <c r="H688" s="139" t="e">
        <f t="shared" ca="1" si="98"/>
        <v>#REF!</v>
      </c>
      <c r="I688" s="120" t="s">
        <v>751</v>
      </c>
      <c r="J688" s="120" t="s">
        <v>1603</v>
      </c>
      <c r="K688" s="139" t="e">
        <f t="shared" ca="1" si="100"/>
        <v>#REF!</v>
      </c>
      <c r="L688" s="120" t="s">
        <v>751</v>
      </c>
      <c r="M688" s="120" t="s">
        <v>2041</v>
      </c>
    </row>
    <row r="689" spans="1:13" ht="14.4" x14ac:dyDescent="0.3">
      <c r="A689" s="115">
        <f t="shared" ca="1" si="101"/>
        <v>0</v>
      </c>
      <c r="B689" t="s">
        <v>1654</v>
      </c>
      <c r="C689" s="122" t="s">
        <v>1586</v>
      </c>
      <c r="D689" s="118" t="s">
        <v>253</v>
      </c>
      <c r="E689" t="s">
        <v>164</v>
      </c>
      <c r="F689" s="118" t="s">
        <v>255</v>
      </c>
      <c r="G689" s="119" t="s">
        <v>115</v>
      </c>
      <c r="H689" s="139" t="e">
        <f t="shared" ca="1" si="98"/>
        <v>#REF!</v>
      </c>
      <c r="I689" s="120" t="s">
        <v>751</v>
      </c>
      <c r="J689" s="120" t="s">
        <v>1604</v>
      </c>
      <c r="K689" s="139" t="e">
        <f t="shared" ca="1" si="100"/>
        <v>#REF!</v>
      </c>
      <c r="L689" s="120" t="s">
        <v>751</v>
      </c>
      <c r="M689" s="120" t="s">
        <v>2042</v>
      </c>
    </row>
    <row r="690" spans="1:13" ht="14.4" x14ac:dyDescent="0.3">
      <c r="A690" s="115">
        <f t="shared" ca="1" si="101"/>
        <v>0</v>
      </c>
      <c r="B690" t="s">
        <v>1654</v>
      </c>
      <c r="C690" s="122" t="s">
        <v>1587</v>
      </c>
      <c r="D690" s="118" t="s">
        <v>253</v>
      </c>
      <c r="E690" t="s">
        <v>164</v>
      </c>
      <c r="F690" s="118" t="s">
        <v>256</v>
      </c>
      <c r="G690" s="119" t="s">
        <v>115</v>
      </c>
      <c r="H690" s="139" t="e">
        <f t="shared" ca="1" si="98"/>
        <v>#REF!</v>
      </c>
      <c r="I690" s="120" t="s">
        <v>751</v>
      </c>
      <c r="J690" s="120" t="s">
        <v>1605</v>
      </c>
      <c r="K690" s="139" t="e">
        <f t="shared" ca="1" si="100"/>
        <v>#REF!</v>
      </c>
      <c r="L690" s="120" t="s">
        <v>751</v>
      </c>
      <c r="M690" s="120" t="s">
        <v>2043</v>
      </c>
    </row>
    <row r="691" spans="1:13" ht="14.4" x14ac:dyDescent="0.3">
      <c r="A691" s="115">
        <f t="shared" ca="1" si="101"/>
        <v>0</v>
      </c>
      <c r="B691" t="s">
        <v>1654</v>
      </c>
      <c r="C691" s="122" t="s">
        <v>1588</v>
      </c>
      <c r="D691" s="118" t="s">
        <v>253</v>
      </c>
      <c r="E691" t="s">
        <v>164</v>
      </c>
      <c r="F691" s="118" t="s">
        <v>257</v>
      </c>
      <c r="G691" s="119" t="s">
        <v>115</v>
      </c>
      <c r="H691" s="139" t="e">
        <f t="shared" ca="1" si="98"/>
        <v>#REF!</v>
      </c>
      <c r="I691" s="120" t="s">
        <v>751</v>
      </c>
      <c r="J691" s="120" t="s">
        <v>1606</v>
      </c>
      <c r="K691" s="139" t="e">
        <f t="shared" ca="1" si="100"/>
        <v>#REF!</v>
      </c>
      <c r="L691" s="120" t="s">
        <v>751</v>
      </c>
      <c r="M691" s="120" t="s">
        <v>2044</v>
      </c>
    </row>
    <row r="692" spans="1:13" ht="14.4" x14ac:dyDescent="0.3">
      <c r="A692" s="115">
        <f t="shared" ca="1" si="101"/>
        <v>0</v>
      </c>
      <c r="B692" t="s">
        <v>1654</v>
      </c>
      <c r="C692" s="122" t="s">
        <v>1589</v>
      </c>
      <c r="D692" s="118" t="s">
        <v>253</v>
      </c>
      <c r="E692" t="s">
        <v>164</v>
      </c>
      <c r="F692" s="118" t="s">
        <v>175</v>
      </c>
      <c r="G692" s="119" t="s">
        <v>115</v>
      </c>
      <c r="H692" s="139" t="e">
        <f t="shared" ca="1" si="98"/>
        <v>#REF!</v>
      </c>
      <c r="I692" s="120" t="s">
        <v>751</v>
      </c>
      <c r="J692" s="120" t="s">
        <v>1607</v>
      </c>
      <c r="K692" s="139" t="e">
        <f t="shared" ca="1" si="100"/>
        <v>#REF!</v>
      </c>
      <c r="L692" s="120" t="s">
        <v>751</v>
      </c>
      <c r="M692" s="120" t="s">
        <v>2045</v>
      </c>
    </row>
    <row r="693" spans="1:13" ht="14.4" x14ac:dyDescent="0.3">
      <c r="A693" s="115">
        <f t="shared" ca="1" si="101"/>
        <v>0</v>
      </c>
      <c r="B693" t="s">
        <v>1654</v>
      </c>
      <c r="C693" s="122" t="s">
        <v>1590</v>
      </c>
      <c r="D693" s="118" t="s">
        <v>253</v>
      </c>
      <c r="E693" t="s">
        <v>164</v>
      </c>
      <c r="F693" s="118" t="s">
        <v>258</v>
      </c>
      <c r="G693" s="119" t="s">
        <v>115</v>
      </c>
      <c r="H693" s="139" t="e">
        <f t="shared" ca="1" si="98"/>
        <v>#REF!</v>
      </c>
      <c r="I693" s="120" t="s">
        <v>751</v>
      </c>
      <c r="J693" s="120" t="s">
        <v>1608</v>
      </c>
      <c r="K693" s="139" t="e">
        <f t="shared" ca="1" si="100"/>
        <v>#REF!</v>
      </c>
      <c r="L693" s="120" t="s">
        <v>751</v>
      </c>
      <c r="M693" s="120" t="s">
        <v>2046</v>
      </c>
    </row>
    <row r="694" spans="1:13" ht="14.4" x14ac:dyDescent="0.3">
      <c r="A694" s="115">
        <f t="shared" ca="1" si="101"/>
        <v>0</v>
      </c>
      <c r="B694" t="s">
        <v>1654</v>
      </c>
      <c r="C694" s="122" t="s">
        <v>1591</v>
      </c>
      <c r="D694" s="118" t="s">
        <v>253</v>
      </c>
      <c r="E694" t="s">
        <v>164</v>
      </c>
      <c r="F694" s="118" t="s">
        <v>259</v>
      </c>
      <c r="G694" s="119" t="s">
        <v>115</v>
      </c>
      <c r="H694" s="139" t="e">
        <f t="shared" ca="1" si="98"/>
        <v>#REF!</v>
      </c>
      <c r="I694" s="120" t="s">
        <v>751</v>
      </c>
      <c r="J694" s="120" t="s">
        <v>1609</v>
      </c>
      <c r="K694" s="139" t="e">
        <f t="shared" ca="1" si="100"/>
        <v>#REF!</v>
      </c>
      <c r="L694" s="120" t="s">
        <v>751</v>
      </c>
      <c r="M694" s="120" t="s">
        <v>2047</v>
      </c>
    </row>
    <row r="695" spans="1:13" ht="14.4" x14ac:dyDescent="0.3">
      <c r="A695" s="115">
        <f t="shared" ca="1" si="101"/>
        <v>0</v>
      </c>
      <c r="B695" t="s">
        <v>1654</v>
      </c>
      <c r="C695" s="122" t="s">
        <v>1592</v>
      </c>
      <c r="D695" s="118" t="s">
        <v>253</v>
      </c>
      <c r="E695" t="s">
        <v>164</v>
      </c>
      <c r="F695" s="118" t="s">
        <v>176</v>
      </c>
      <c r="G695" s="119" t="s">
        <v>115</v>
      </c>
      <c r="H695" s="139" t="e">
        <f t="shared" ca="1" si="98"/>
        <v>#REF!</v>
      </c>
      <c r="I695" s="120" t="s">
        <v>751</v>
      </c>
      <c r="J695" s="120" t="s">
        <v>1610</v>
      </c>
      <c r="K695" s="139" t="e">
        <f t="shared" ca="1" si="100"/>
        <v>#REF!</v>
      </c>
      <c r="L695" s="120" t="s">
        <v>751</v>
      </c>
      <c r="M695" s="120" t="s">
        <v>2048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65"/>
  <sheetViews>
    <sheetView tabSelected="1" zoomScale="90" zoomScaleNormal="90" zoomScaleSheetLayoutView="100" workbookViewId="0">
      <selection activeCell="B47" sqref="B47"/>
    </sheetView>
  </sheetViews>
  <sheetFormatPr defaultColWidth="9.44140625" defaultRowHeight="13.2" x14ac:dyDescent="0.25"/>
  <cols>
    <col min="1" max="1" width="5.5546875" style="6" customWidth="1"/>
    <col min="2" max="2" width="105.44140625" style="22" customWidth="1"/>
    <col min="3" max="3" width="5.5546875" style="6" customWidth="1"/>
    <col min="4" max="6" width="9.44140625" style="6"/>
    <col min="7" max="7" width="52.5546875" style="6" customWidth="1"/>
    <col min="8" max="16384" width="9.44140625" style="6"/>
  </cols>
  <sheetData>
    <row r="1" spans="1:6" ht="21" customHeight="1" x14ac:dyDescent="0.25">
      <c r="A1" s="5"/>
      <c r="B1" s="143" t="s">
        <v>0</v>
      </c>
      <c r="C1" s="143"/>
    </row>
    <row r="2" spans="1:6" ht="197.25" customHeight="1" x14ac:dyDescent="0.25">
      <c r="A2" s="5"/>
      <c r="B2" s="54" t="s">
        <v>2116</v>
      </c>
      <c r="C2" s="5"/>
      <c r="F2" s="7"/>
    </row>
    <row r="3" spans="1:6" ht="33.75" customHeight="1" x14ac:dyDescent="0.25">
      <c r="A3" s="5"/>
      <c r="B3" s="8"/>
      <c r="C3" s="5"/>
    </row>
    <row r="4" spans="1:6" ht="3.75" customHeight="1" x14ac:dyDescent="0.25">
      <c r="A4" s="5"/>
      <c r="B4" s="8"/>
      <c r="C4" s="5"/>
    </row>
    <row r="5" spans="1:6" x14ac:dyDescent="0.25">
      <c r="A5" s="5"/>
      <c r="B5" s="143" t="s">
        <v>1</v>
      </c>
      <c r="C5" s="143"/>
    </row>
    <row r="6" spans="1:6" ht="13.8" x14ac:dyDescent="0.25">
      <c r="A6" s="5"/>
      <c r="B6" s="9" t="s">
        <v>2</v>
      </c>
      <c r="C6" s="5"/>
    </row>
    <row r="7" spans="1:6" ht="14.1" customHeight="1" x14ac:dyDescent="0.25">
      <c r="A7" s="10"/>
      <c r="B7" s="11" t="s">
        <v>3</v>
      </c>
      <c r="C7" s="5"/>
    </row>
    <row r="8" spans="1:6" ht="104.85" customHeight="1" x14ac:dyDescent="0.25">
      <c r="A8" s="10"/>
      <c r="B8" s="8" t="s">
        <v>4</v>
      </c>
      <c r="C8" s="5"/>
    </row>
    <row r="9" spans="1:6" x14ac:dyDescent="0.25">
      <c r="A9" s="5"/>
      <c r="B9" s="11" t="s">
        <v>5</v>
      </c>
      <c r="C9" s="5"/>
    </row>
    <row r="10" spans="1:6" ht="106.5" customHeight="1" x14ac:dyDescent="0.25">
      <c r="A10" s="5"/>
      <c r="B10" s="8" t="s">
        <v>225</v>
      </c>
      <c r="C10" s="5"/>
    </row>
    <row r="11" spans="1:6" x14ac:dyDescent="0.25">
      <c r="A11" s="5"/>
      <c r="B11" s="11"/>
      <c r="C11" s="5"/>
    </row>
    <row r="12" spans="1:6" x14ac:dyDescent="0.25">
      <c r="A12" s="5"/>
      <c r="B12" s="11" t="s">
        <v>6</v>
      </c>
      <c r="C12" s="5"/>
    </row>
    <row r="13" spans="1:6" ht="99" customHeight="1" x14ac:dyDescent="0.25">
      <c r="A13" s="5"/>
      <c r="B13" s="57" t="s">
        <v>7</v>
      </c>
      <c r="C13" s="5"/>
    </row>
    <row r="14" spans="1:6" x14ac:dyDescent="0.25">
      <c r="A14" s="5"/>
      <c r="B14" s="8"/>
      <c r="C14" s="5"/>
    </row>
    <row r="15" spans="1:6" x14ac:dyDescent="0.25">
      <c r="A15" s="5"/>
      <c r="B15" s="11" t="s">
        <v>8</v>
      </c>
      <c r="C15" s="5"/>
    </row>
    <row r="16" spans="1:6" ht="97.35" customHeight="1" x14ac:dyDescent="0.25">
      <c r="A16" s="5"/>
      <c r="B16" s="8" t="s">
        <v>9</v>
      </c>
      <c r="C16" s="5"/>
    </row>
    <row r="17" spans="1:3" x14ac:dyDescent="0.25">
      <c r="A17" s="5"/>
      <c r="B17" s="96" t="s">
        <v>213</v>
      </c>
      <c r="C17" s="5"/>
    </row>
    <row r="18" spans="1:3" ht="85.5" customHeight="1" x14ac:dyDescent="0.25">
      <c r="A18" s="5"/>
      <c r="B18" s="97" t="s">
        <v>11</v>
      </c>
      <c r="C18" s="5"/>
    </row>
    <row r="19" spans="1:3" x14ac:dyDescent="0.25">
      <c r="A19" s="5"/>
      <c r="B19" s="96" t="s">
        <v>214</v>
      </c>
      <c r="C19" s="5"/>
    </row>
    <row r="20" spans="1:3" ht="66" x14ac:dyDescent="0.25">
      <c r="A20" s="5"/>
      <c r="B20" s="97" t="s">
        <v>12</v>
      </c>
      <c r="C20" s="5"/>
    </row>
    <row r="21" spans="1:3" x14ac:dyDescent="0.25">
      <c r="A21" s="5"/>
      <c r="B21" s="8"/>
      <c r="C21" s="5"/>
    </row>
    <row r="22" spans="1:3" ht="21.6" customHeight="1" x14ac:dyDescent="0.25">
      <c r="A22" s="5"/>
      <c r="B22" s="12" t="s">
        <v>10</v>
      </c>
      <c r="C22" s="5"/>
    </row>
    <row r="23" spans="1:3" ht="79.5" customHeight="1" x14ac:dyDescent="0.25">
      <c r="A23" s="5"/>
      <c r="B23" s="8" t="s">
        <v>226</v>
      </c>
      <c r="C23" s="5"/>
    </row>
    <row r="24" spans="1:3" ht="7.5" customHeight="1" x14ac:dyDescent="0.25">
      <c r="A24" s="5"/>
      <c r="B24" s="8"/>
      <c r="C24" s="5"/>
    </row>
    <row r="25" spans="1:3" x14ac:dyDescent="0.25">
      <c r="A25" s="5"/>
      <c r="B25" s="12"/>
      <c r="C25" s="5"/>
    </row>
    <row r="26" spans="1:3" ht="17.25" customHeight="1" x14ac:dyDescent="0.25">
      <c r="A26" s="5"/>
      <c r="B26" s="9" t="s">
        <v>13</v>
      </c>
      <c r="C26" s="5"/>
    </row>
    <row r="27" spans="1:3" x14ac:dyDescent="0.25">
      <c r="A27" s="5"/>
      <c r="B27" s="11" t="s">
        <v>14</v>
      </c>
      <c r="C27" s="5"/>
    </row>
    <row r="28" spans="1:3" ht="39.6" x14ac:dyDescent="0.25">
      <c r="A28" s="5"/>
      <c r="B28" s="8" t="s">
        <v>15</v>
      </c>
      <c r="C28" s="5"/>
    </row>
    <row r="29" spans="1:3" ht="8.1" customHeight="1" x14ac:dyDescent="0.25">
      <c r="A29" s="5"/>
      <c r="B29" s="8"/>
      <c r="C29" s="5"/>
    </row>
    <row r="30" spans="1:3" x14ac:dyDescent="0.25">
      <c r="A30" s="5"/>
      <c r="B30" s="11" t="s">
        <v>16</v>
      </c>
      <c r="C30" s="5"/>
    </row>
    <row r="31" spans="1:3" ht="26.4" x14ac:dyDescent="0.25">
      <c r="A31" s="5"/>
      <c r="B31" s="8" t="s">
        <v>17</v>
      </c>
      <c r="C31" s="5"/>
    </row>
    <row r="32" spans="1:3" ht="6.6" customHeight="1" x14ac:dyDescent="0.25">
      <c r="A32" s="5"/>
      <c r="B32" s="8"/>
      <c r="C32" s="5"/>
    </row>
    <row r="33" spans="1:3" ht="7.5" customHeight="1" x14ac:dyDescent="0.25">
      <c r="A33" s="5"/>
      <c r="B33" s="8"/>
      <c r="C33" s="5"/>
    </row>
    <row r="34" spans="1:3" ht="20.25" customHeight="1" x14ac:dyDescent="0.25">
      <c r="A34" s="5"/>
      <c r="B34" s="9" t="s">
        <v>18</v>
      </c>
      <c r="C34" s="5"/>
    </row>
    <row r="35" spans="1:3" x14ac:dyDescent="0.25">
      <c r="A35" s="13"/>
      <c r="B35" s="11" t="s">
        <v>19</v>
      </c>
      <c r="C35" s="5"/>
    </row>
    <row r="36" spans="1:3" ht="45" customHeight="1" x14ac:dyDescent="0.25">
      <c r="A36" s="5"/>
      <c r="B36" s="8" t="s">
        <v>20</v>
      </c>
      <c r="C36" s="5"/>
    </row>
    <row r="37" spans="1:3" ht="78" customHeight="1" x14ac:dyDescent="0.25">
      <c r="A37" s="5"/>
      <c r="B37" s="8" t="s">
        <v>21</v>
      </c>
      <c r="C37" s="5"/>
    </row>
    <row r="38" spans="1:3" ht="70.349999999999994" customHeight="1" x14ac:dyDescent="0.25">
      <c r="A38" s="5"/>
      <c r="B38" s="8" t="s">
        <v>22</v>
      </c>
      <c r="C38" s="5"/>
    </row>
    <row r="39" spans="1:3" ht="18" customHeight="1" x14ac:dyDescent="0.25">
      <c r="A39" s="5"/>
      <c r="B39" s="14" t="s">
        <v>23</v>
      </c>
      <c r="C39" s="5"/>
    </row>
    <row r="40" spans="1:3" ht="51.75" customHeight="1" x14ac:dyDescent="0.25">
      <c r="A40" s="5"/>
      <c r="B40" s="105" t="s">
        <v>227</v>
      </c>
      <c r="C40" s="5"/>
    </row>
    <row r="41" spans="1:3" ht="61.5" customHeight="1" x14ac:dyDescent="0.25">
      <c r="A41" s="5"/>
      <c r="B41" s="8" t="s">
        <v>24</v>
      </c>
      <c r="C41" s="5"/>
    </row>
    <row r="42" spans="1:3" ht="59.25" customHeight="1" x14ac:dyDescent="0.25">
      <c r="A42" s="5"/>
      <c r="B42" s="8" t="s">
        <v>25</v>
      </c>
      <c r="C42" s="5"/>
    </row>
    <row r="43" spans="1:3" s="99" customFormat="1" ht="32.85" customHeight="1" x14ac:dyDescent="0.25">
      <c r="A43" s="98"/>
      <c r="B43" s="142" t="s">
        <v>26</v>
      </c>
      <c r="C43" s="142"/>
    </row>
    <row r="44" spans="1:3" x14ac:dyDescent="0.25">
      <c r="A44" s="5"/>
      <c r="B44" s="15" t="s">
        <v>27</v>
      </c>
      <c r="C44" s="53"/>
    </row>
    <row r="45" spans="1:3" ht="26.4" x14ac:dyDescent="0.25">
      <c r="A45" s="5"/>
      <c r="B45" s="54" t="s">
        <v>28</v>
      </c>
      <c r="C45" s="53"/>
    </row>
    <row r="46" spans="1:3" ht="112.5" customHeight="1" x14ac:dyDescent="0.25">
      <c r="A46" s="5"/>
      <c r="B46" s="54" t="s">
        <v>228</v>
      </c>
      <c r="C46" s="5"/>
    </row>
    <row r="47" spans="1:3" ht="99.75" customHeight="1" x14ac:dyDescent="0.25">
      <c r="A47" s="5"/>
      <c r="B47" s="54" t="s">
        <v>29</v>
      </c>
      <c r="C47" s="5"/>
    </row>
    <row r="48" spans="1:3" ht="148.05000000000001" customHeight="1" x14ac:dyDescent="0.25">
      <c r="A48" s="5"/>
      <c r="B48" s="54" t="s">
        <v>2117</v>
      </c>
      <c r="C48" s="5"/>
    </row>
    <row r="49" spans="1:7" ht="165.75" customHeight="1" x14ac:dyDescent="0.25">
      <c r="A49" s="5"/>
      <c r="B49" s="106" t="s">
        <v>30</v>
      </c>
      <c r="C49" s="5"/>
      <c r="F49" s="16"/>
      <c r="G49" s="73"/>
    </row>
    <row r="50" spans="1:7" x14ac:dyDescent="0.25">
      <c r="A50" s="5"/>
      <c r="B50" s="8" t="s">
        <v>219</v>
      </c>
      <c r="C50" s="5"/>
    </row>
    <row r="51" spans="1:7" x14ac:dyDescent="0.25">
      <c r="A51" s="5"/>
      <c r="B51" s="8" t="s">
        <v>31</v>
      </c>
      <c r="C51" s="5"/>
    </row>
    <row r="52" spans="1:7" ht="52.5" customHeight="1" x14ac:dyDescent="0.25">
      <c r="A52" s="5"/>
      <c r="B52" s="54" t="s">
        <v>229</v>
      </c>
      <c r="C52" s="5"/>
    </row>
    <row r="53" spans="1:7" s="99" customFormat="1" ht="32.85" customHeight="1" x14ac:dyDescent="0.25">
      <c r="A53" s="98"/>
      <c r="B53" s="142" t="s">
        <v>32</v>
      </c>
      <c r="C53" s="142"/>
    </row>
    <row r="54" spans="1:7" ht="68.099999999999994" customHeight="1" x14ac:dyDescent="0.25">
      <c r="A54" s="5"/>
      <c r="B54" s="58" t="s">
        <v>33</v>
      </c>
      <c r="C54" s="53"/>
    </row>
    <row r="55" spans="1:7" ht="108.6" customHeight="1" x14ac:dyDescent="0.25">
      <c r="A55" s="5"/>
      <c r="B55" s="17" t="s">
        <v>230</v>
      </c>
      <c r="C55" s="5"/>
    </row>
    <row r="56" spans="1:7" ht="50.25" customHeight="1" x14ac:dyDescent="0.25">
      <c r="A56" s="5"/>
      <c r="B56" s="16" t="s">
        <v>34</v>
      </c>
      <c r="C56" s="5"/>
    </row>
    <row r="57" spans="1:7" ht="38.25" customHeight="1" x14ac:dyDescent="0.25">
      <c r="A57" s="5"/>
      <c r="B57" s="16" t="s">
        <v>35</v>
      </c>
      <c r="C57" s="5"/>
    </row>
    <row r="58" spans="1:7" ht="19.5" customHeight="1" x14ac:dyDescent="0.25">
      <c r="A58" s="5"/>
      <c r="B58" s="143" t="s">
        <v>36</v>
      </c>
      <c r="C58" s="143"/>
    </row>
    <row r="59" spans="1:7" ht="241.35" customHeight="1" x14ac:dyDescent="0.25">
      <c r="A59" s="5"/>
      <c r="B59" s="18" t="s">
        <v>231</v>
      </c>
      <c r="C59" s="19"/>
      <c r="F59" s="7"/>
    </row>
    <row r="60" spans="1:7" s="99" customFormat="1" ht="32.85" customHeight="1" x14ac:dyDescent="0.25">
      <c r="A60" s="98"/>
      <c r="B60" s="142" t="s">
        <v>37</v>
      </c>
      <c r="C60" s="142"/>
    </row>
    <row r="61" spans="1:7" ht="19.5" customHeight="1" x14ac:dyDescent="0.25">
      <c r="A61" s="5"/>
      <c r="B61" s="20" t="s">
        <v>2118</v>
      </c>
      <c r="C61" s="53"/>
    </row>
    <row r="62" spans="1:7" ht="66" x14ac:dyDescent="0.25">
      <c r="A62" s="5"/>
      <c r="B62" s="21" t="s">
        <v>38</v>
      </c>
      <c r="C62" s="5"/>
      <c r="D62" s="21"/>
    </row>
    <row r="63" spans="1:7" ht="52.8" x14ac:dyDescent="0.25">
      <c r="A63" s="5"/>
      <c r="B63" s="21" t="s">
        <v>39</v>
      </c>
      <c r="C63" s="5"/>
    </row>
    <row r="64" spans="1:7" ht="57" customHeight="1" x14ac:dyDescent="0.25">
      <c r="A64" s="5"/>
      <c r="B64" s="95" t="s">
        <v>40</v>
      </c>
      <c r="C64" s="5"/>
    </row>
    <row r="65" spans="1:3" x14ac:dyDescent="0.25">
      <c r="A65" s="5"/>
      <c r="B65" s="5"/>
      <c r="C65" s="5"/>
    </row>
  </sheetData>
  <mergeCells count="6">
    <mergeCell ref="B60:C60"/>
    <mergeCell ref="B1:C1"/>
    <mergeCell ref="B5:C5"/>
    <mergeCell ref="B43:C43"/>
    <mergeCell ref="B53:C53"/>
    <mergeCell ref="B58:C58"/>
  </mergeCells>
  <pageMargins left="0.23622047244094491" right="0.23622047244094491" top="0.74803149606299213" bottom="0.74803149606299213" header="0.31496062992125984" footer="0.31496062992125984"/>
  <pageSetup paperSize="9" scale="94" orientation="portrait" r:id="rId1"/>
  <rowBreaks count="1" manualBreakCount="1">
    <brk id="25"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M30"/>
  <sheetViews>
    <sheetView workbookViewId="0">
      <selection activeCell="C4" sqref="C4"/>
    </sheetView>
  </sheetViews>
  <sheetFormatPr defaultRowHeight="13.2" x14ac:dyDescent="0.25"/>
  <cols>
    <col min="1" max="1" width="12.5546875" customWidth="1"/>
    <col min="2" max="2" width="43.44140625" customWidth="1"/>
    <col min="3" max="3" width="33.44140625" customWidth="1"/>
  </cols>
  <sheetData>
    <row r="1" spans="1:13" ht="18" x14ac:dyDescent="0.35">
      <c r="A1" s="146" t="s">
        <v>221</v>
      </c>
      <c r="B1" s="146"/>
      <c r="C1" s="146"/>
      <c r="D1" s="146"/>
      <c r="E1" s="146"/>
      <c r="F1" s="146"/>
      <c r="G1" s="146"/>
      <c r="H1" s="146"/>
      <c r="I1" s="146"/>
      <c r="J1" s="146"/>
      <c r="K1" s="146"/>
      <c r="L1" s="146"/>
      <c r="M1" s="146"/>
    </row>
    <row r="2" spans="1:13" ht="14.4" x14ac:dyDescent="0.3">
      <c r="A2" s="100"/>
      <c r="B2" s="100"/>
      <c r="C2" s="100"/>
      <c r="D2" s="100"/>
      <c r="E2" s="100"/>
      <c r="F2" s="100"/>
      <c r="G2" s="100"/>
      <c r="H2" s="100"/>
      <c r="I2" s="100"/>
      <c r="J2" s="100"/>
      <c r="K2" s="100"/>
      <c r="L2" s="100"/>
      <c r="M2" s="100"/>
    </row>
    <row r="3" spans="1:13" ht="14.4" x14ac:dyDescent="0.3">
      <c r="A3" s="100"/>
      <c r="B3" s="100"/>
      <c r="C3" s="100"/>
      <c r="D3" s="100"/>
      <c r="E3" s="100"/>
      <c r="F3" s="100"/>
      <c r="G3" s="100"/>
      <c r="H3" s="100"/>
      <c r="I3" s="100"/>
      <c r="J3" s="100"/>
      <c r="K3" s="100"/>
      <c r="L3" s="100"/>
      <c r="M3" s="100"/>
    </row>
    <row r="4" spans="1:13" ht="28.8" x14ac:dyDescent="0.3">
      <c r="A4" s="100"/>
      <c r="B4" s="102" t="s">
        <v>220</v>
      </c>
      <c r="C4" s="103"/>
      <c r="D4" s="100"/>
      <c r="E4" s="100" t="s">
        <v>352</v>
      </c>
      <c r="F4" s="100" t="str">
        <f>IFERROR(VLOOKUP(C4,Lists!B41:C87,2,0),"")</f>
        <v/>
      </c>
      <c r="G4" s="100"/>
      <c r="H4" s="100"/>
      <c r="I4" s="100"/>
      <c r="J4" s="100"/>
      <c r="K4" s="100"/>
      <c r="L4" s="100"/>
      <c r="M4" s="100"/>
    </row>
    <row r="5" spans="1:13" ht="14.4" x14ac:dyDescent="0.3">
      <c r="A5" s="100"/>
      <c r="B5" s="100"/>
      <c r="C5" s="100"/>
      <c r="D5" s="100"/>
      <c r="E5" s="100"/>
      <c r="F5" s="100"/>
      <c r="G5" s="100"/>
      <c r="H5" s="100"/>
      <c r="I5" s="100"/>
      <c r="J5" s="100"/>
      <c r="K5" s="100"/>
      <c r="L5" s="100"/>
      <c r="M5" s="100"/>
    </row>
    <row r="6" spans="1:13" ht="14.4" x14ac:dyDescent="0.3">
      <c r="A6" s="100"/>
      <c r="B6" s="100"/>
      <c r="C6" s="100"/>
      <c r="D6" s="100"/>
      <c r="E6" s="100"/>
      <c r="F6" s="100"/>
      <c r="G6" s="100"/>
      <c r="H6" s="100"/>
      <c r="I6" s="100"/>
      <c r="J6" s="100"/>
      <c r="K6" s="100"/>
      <c r="L6" s="100"/>
      <c r="M6" s="100"/>
    </row>
    <row r="7" spans="1:13" ht="14.4" x14ac:dyDescent="0.3">
      <c r="A7" s="100"/>
      <c r="B7" s="101" t="s">
        <v>773</v>
      </c>
      <c r="C7" s="100"/>
      <c r="D7" s="100"/>
      <c r="E7" s="100"/>
      <c r="F7" s="100"/>
      <c r="G7" s="100"/>
      <c r="H7" s="100"/>
      <c r="I7" s="100"/>
      <c r="J7" s="100"/>
      <c r="K7" s="100"/>
      <c r="L7" s="100"/>
      <c r="M7" s="100"/>
    </row>
    <row r="8" spans="1:13" ht="14.4" x14ac:dyDescent="0.3">
      <c r="A8" s="100"/>
      <c r="B8" s="101" t="s">
        <v>2517</v>
      </c>
      <c r="C8" s="100"/>
      <c r="D8" s="100"/>
      <c r="E8" s="100"/>
      <c r="F8" s="100"/>
      <c r="G8" s="100"/>
      <c r="H8" s="100"/>
      <c r="I8" s="100"/>
      <c r="J8" s="100"/>
      <c r="K8" s="100"/>
      <c r="L8" s="100"/>
      <c r="M8" s="100"/>
    </row>
    <row r="9" spans="1:13" ht="14.4" x14ac:dyDescent="0.3">
      <c r="A9" s="100"/>
      <c r="B9" s="100"/>
      <c r="C9" s="100"/>
      <c r="D9" s="100"/>
      <c r="E9" s="100"/>
      <c r="F9" s="100"/>
      <c r="G9" s="100"/>
      <c r="H9" s="100"/>
      <c r="I9" s="100"/>
      <c r="J9" s="100"/>
      <c r="K9" s="100"/>
      <c r="L9" s="100"/>
      <c r="M9" s="100"/>
    </row>
    <row r="10" spans="1:13" ht="14.4" x14ac:dyDescent="0.3">
      <c r="A10" s="100"/>
      <c r="B10" s="104" t="s">
        <v>222</v>
      </c>
      <c r="C10" s="148"/>
      <c r="D10" s="148"/>
      <c r="E10" s="148"/>
      <c r="F10" s="148"/>
      <c r="G10" s="148"/>
      <c r="H10" s="148"/>
      <c r="I10" s="148"/>
      <c r="J10" s="100"/>
      <c r="K10" s="100"/>
      <c r="L10" s="100"/>
      <c r="M10" s="100"/>
    </row>
    <row r="11" spans="1:13" ht="14.4" x14ac:dyDescent="0.3">
      <c r="A11" s="100"/>
      <c r="B11" s="104" t="s">
        <v>223</v>
      </c>
      <c r="C11" s="148"/>
      <c r="D11" s="148"/>
      <c r="E11" s="148"/>
      <c r="F11" s="148"/>
      <c r="G11" s="148"/>
      <c r="H11" s="148"/>
      <c r="I11" s="148"/>
      <c r="J11" s="100"/>
      <c r="K11" s="100"/>
      <c r="L11" s="100"/>
      <c r="M11" s="100"/>
    </row>
    <row r="12" spans="1:13" ht="14.4" x14ac:dyDescent="0.3">
      <c r="A12" s="100"/>
      <c r="B12" s="104" t="s">
        <v>224</v>
      </c>
      <c r="C12" s="148"/>
      <c r="D12" s="148"/>
      <c r="E12" s="148"/>
      <c r="F12" s="148"/>
      <c r="G12" s="148"/>
      <c r="H12" s="148"/>
      <c r="I12" s="148"/>
      <c r="J12" s="100"/>
      <c r="K12" s="100"/>
      <c r="L12" s="100"/>
      <c r="M12" s="100"/>
    </row>
    <row r="13" spans="1:13" ht="14.4" x14ac:dyDescent="0.3">
      <c r="A13" s="100"/>
      <c r="B13" s="100"/>
      <c r="C13" s="100"/>
      <c r="D13" s="100"/>
      <c r="E13" s="100"/>
      <c r="F13" s="100"/>
      <c r="G13" s="100"/>
      <c r="H13" s="100"/>
      <c r="I13" s="100"/>
      <c r="J13" s="100"/>
      <c r="K13" s="100"/>
      <c r="L13" s="100"/>
      <c r="M13" s="100"/>
    </row>
    <row r="14" spans="1:13" ht="14.4" x14ac:dyDescent="0.3">
      <c r="A14" s="100"/>
      <c r="B14" s="100"/>
      <c r="C14" s="100"/>
      <c r="D14" s="100"/>
      <c r="E14" s="100"/>
      <c r="F14" s="100"/>
      <c r="G14" s="100"/>
      <c r="H14" s="100"/>
      <c r="I14" s="100"/>
      <c r="J14" s="100"/>
      <c r="K14" s="100"/>
      <c r="L14" s="100"/>
      <c r="M14" s="100"/>
    </row>
    <row r="15" spans="1:13" ht="40.5" customHeight="1" x14ac:dyDescent="0.3">
      <c r="A15" s="100"/>
      <c r="B15" s="147" t="s">
        <v>2516</v>
      </c>
      <c r="C15" s="147"/>
      <c r="D15" s="147"/>
      <c r="E15" s="147"/>
      <c r="F15" s="147"/>
      <c r="G15" s="147"/>
      <c r="H15" s="147"/>
      <c r="I15" s="147"/>
      <c r="J15" s="100"/>
      <c r="K15" s="100"/>
      <c r="L15" s="100"/>
      <c r="M15" s="100"/>
    </row>
    <row r="16" spans="1:13" ht="43.5" customHeight="1" x14ac:dyDescent="0.3">
      <c r="A16" s="100"/>
      <c r="B16" s="144" t="s">
        <v>774</v>
      </c>
      <c r="C16" s="144"/>
      <c r="D16" s="144"/>
      <c r="E16" s="144"/>
      <c r="F16" s="144"/>
      <c r="G16" s="144"/>
      <c r="H16" s="144"/>
      <c r="I16" s="144"/>
      <c r="J16" s="100"/>
      <c r="K16" s="100"/>
      <c r="L16" s="100"/>
      <c r="M16" s="100"/>
    </row>
    <row r="17" spans="1:13" ht="14.4" x14ac:dyDescent="0.3">
      <c r="A17" s="100"/>
      <c r="B17" s="145"/>
      <c r="C17" s="145"/>
      <c r="D17" s="145"/>
      <c r="E17" s="145"/>
      <c r="F17" s="145"/>
      <c r="G17" s="145"/>
      <c r="H17" s="145"/>
      <c r="I17" s="145"/>
      <c r="J17" s="100"/>
      <c r="K17" s="100"/>
      <c r="L17" s="100"/>
      <c r="M17" s="100"/>
    </row>
    <row r="18" spans="1:13" ht="14.4" x14ac:dyDescent="0.3">
      <c r="A18" s="100"/>
      <c r="B18" s="145"/>
      <c r="C18" s="145"/>
      <c r="D18" s="145"/>
      <c r="E18" s="145"/>
      <c r="F18" s="145"/>
      <c r="G18" s="145"/>
      <c r="H18" s="145"/>
      <c r="I18" s="145"/>
      <c r="J18" s="100"/>
      <c r="K18" s="100"/>
      <c r="L18" s="100"/>
      <c r="M18" s="100"/>
    </row>
    <row r="19" spans="1:13" ht="14.4" x14ac:dyDescent="0.3">
      <c r="A19" s="100"/>
      <c r="B19" s="145"/>
      <c r="C19" s="145"/>
      <c r="D19" s="145"/>
      <c r="E19" s="145"/>
      <c r="F19" s="145"/>
      <c r="G19" s="145"/>
      <c r="H19" s="145"/>
      <c r="I19" s="145"/>
      <c r="J19" s="100"/>
      <c r="K19" s="100"/>
      <c r="L19" s="100"/>
      <c r="M19" s="100"/>
    </row>
    <row r="20" spans="1:13" ht="14.4" x14ac:dyDescent="0.3">
      <c r="A20" s="100"/>
      <c r="B20" s="145"/>
      <c r="C20" s="145"/>
      <c r="D20" s="145"/>
      <c r="E20" s="145"/>
      <c r="F20" s="145"/>
      <c r="G20" s="145"/>
      <c r="H20" s="145"/>
      <c r="I20" s="145"/>
      <c r="J20" s="100"/>
      <c r="K20" s="100"/>
      <c r="L20" s="100"/>
      <c r="M20" s="100"/>
    </row>
    <row r="21" spans="1:13" ht="14.4" x14ac:dyDescent="0.3">
      <c r="A21" s="100"/>
      <c r="B21" s="145"/>
      <c r="C21" s="145"/>
      <c r="D21" s="145"/>
      <c r="E21" s="145"/>
      <c r="F21" s="145"/>
      <c r="G21" s="145"/>
      <c r="H21" s="145"/>
      <c r="I21" s="145"/>
      <c r="J21" s="100"/>
      <c r="K21" s="100"/>
      <c r="L21" s="100"/>
      <c r="M21" s="100"/>
    </row>
    <row r="22" spans="1:13" ht="14.4" x14ac:dyDescent="0.3">
      <c r="A22" s="100"/>
      <c r="B22" s="145"/>
      <c r="C22" s="145"/>
      <c r="D22" s="145"/>
      <c r="E22" s="145"/>
      <c r="F22" s="145"/>
      <c r="G22" s="145"/>
      <c r="H22" s="145"/>
      <c r="I22" s="145"/>
      <c r="J22" s="100"/>
      <c r="K22" s="100"/>
      <c r="L22" s="100"/>
      <c r="M22" s="100"/>
    </row>
    <row r="23" spans="1:13" ht="14.4" x14ac:dyDescent="0.3">
      <c r="A23" s="100"/>
      <c r="B23" s="145"/>
      <c r="C23" s="145"/>
      <c r="D23" s="145"/>
      <c r="E23" s="145"/>
      <c r="F23" s="145"/>
      <c r="G23" s="145"/>
      <c r="H23" s="145"/>
      <c r="I23" s="145"/>
      <c r="J23" s="100"/>
      <c r="K23" s="100"/>
      <c r="L23" s="100"/>
      <c r="M23" s="100"/>
    </row>
    <row r="24" spans="1:13" ht="14.4" x14ac:dyDescent="0.3">
      <c r="A24" s="100"/>
      <c r="B24" s="145"/>
      <c r="C24" s="145"/>
      <c r="D24" s="145"/>
      <c r="E24" s="145"/>
      <c r="F24" s="145"/>
      <c r="G24" s="145"/>
      <c r="H24" s="145"/>
      <c r="I24" s="145"/>
      <c r="J24" s="100"/>
      <c r="K24" s="100"/>
      <c r="L24" s="100"/>
      <c r="M24" s="100"/>
    </row>
    <row r="25" spans="1:13" ht="14.4" x14ac:dyDescent="0.3">
      <c r="A25" s="100"/>
      <c r="B25" s="145"/>
      <c r="C25" s="145"/>
      <c r="D25" s="145"/>
      <c r="E25" s="145"/>
      <c r="F25" s="145"/>
      <c r="G25" s="145"/>
      <c r="H25" s="145"/>
      <c r="I25" s="145"/>
      <c r="J25" s="100"/>
      <c r="K25" s="100"/>
      <c r="L25" s="100"/>
      <c r="M25" s="100"/>
    </row>
    <row r="26" spans="1:13" ht="14.4" x14ac:dyDescent="0.3">
      <c r="A26" s="100"/>
      <c r="B26" s="145"/>
      <c r="C26" s="145"/>
      <c r="D26" s="145"/>
      <c r="E26" s="145"/>
      <c r="F26" s="145"/>
      <c r="G26" s="145"/>
      <c r="H26" s="145"/>
      <c r="I26" s="145"/>
      <c r="J26" s="100"/>
      <c r="K26" s="100"/>
      <c r="L26" s="100"/>
      <c r="M26" s="100"/>
    </row>
    <row r="27" spans="1:13" ht="14.4" x14ac:dyDescent="0.3">
      <c r="A27" s="100"/>
      <c r="B27" s="100"/>
      <c r="C27" s="100"/>
      <c r="D27" s="100"/>
      <c r="E27" s="100"/>
      <c r="F27" s="100"/>
      <c r="G27" s="100"/>
      <c r="H27" s="100"/>
      <c r="I27" s="100"/>
      <c r="J27" s="100"/>
      <c r="K27" s="100"/>
      <c r="L27" s="100"/>
      <c r="M27" s="100"/>
    </row>
    <row r="28" spans="1:13" ht="14.4" x14ac:dyDescent="0.3">
      <c r="A28" s="100"/>
      <c r="B28" s="100"/>
      <c r="C28" s="100"/>
      <c r="D28" s="100"/>
      <c r="E28" s="100"/>
      <c r="F28" s="100"/>
      <c r="G28" s="100"/>
      <c r="H28" s="100"/>
      <c r="I28" s="100"/>
      <c r="J28" s="100"/>
      <c r="K28" s="100"/>
      <c r="L28" s="100"/>
      <c r="M28" s="100"/>
    </row>
    <row r="29" spans="1:13" ht="14.4" x14ac:dyDescent="0.3">
      <c r="A29" s="100"/>
      <c r="B29" s="100"/>
      <c r="C29" s="100"/>
      <c r="D29" s="100"/>
      <c r="E29" s="100"/>
      <c r="F29" s="100"/>
      <c r="G29" s="100"/>
      <c r="H29" s="100"/>
      <c r="I29" s="100"/>
      <c r="J29" s="100"/>
      <c r="K29" s="100"/>
      <c r="L29" s="100"/>
      <c r="M29" s="100"/>
    </row>
    <row r="30" spans="1:13" ht="14.4" x14ac:dyDescent="0.3">
      <c r="A30" s="100"/>
      <c r="B30" s="100"/>
      <c r="C30" s="100"/>
      <c r="D30" s="100"/>
      <c r="E30" s="100"/>
      <c r="F30" s="100"/>
      <c r="G30" s="100"/>
      <c r="H30" s="100"/>
      <c r="I30" s="100"/>
      <c r="J30" s="100"/>
      <c r="K30" s="100"/>
      <c r="L30" s="100"/>
      <c r="M30" s="100"/>
    </row>
  </sheetData>
  <mergeCells count="7">
    <mergeCell ref="B16:I16"/>
    <mergeCell ref="B17:I26"/>
    <mergeCell ref="A1:M1"/>
    <mergeCell ref="B15:I15"/>
    <mergeCell ref="C10:I10"/>
    <mergeCell ref="C11:I11"/>
    <mergeCell ref="C12:I12"/>
  </mergeCells>
  <conditionalFormatting sqref="C10">
    <cfRule type="expression" dxfId="3" priority="5">
      <formula xml:space="preserve"> AND(OR(#REF!="M",#REF!="W",#REF!="X"),C10="")</formula>
    </cfRule>
  </conditionalFormatting>
  <conditionalFormatting sqref="C11">
    <cfRule type="expression" dxfId="2" priority="4">
      <formula xml:space="preserve"> AND(OR(#REF!="M",#REF!="W",#REF!="X"),C11="")</formula>
    </cfRule>
  </conditionalFormatting>
  <conditionalFormatting sqref="C12">
    <cfRule type="expression" dxfId="1" priority="3">
      <formula xml:space="preserve"> AND(OR(#REF!="M",#REF!="W",#REF!="X"),C12="")</formula>
    </cfRule>
  </conditionalFormatting>
  <conditionalFormatting sqref="B17">
    <cfRule type="expression" dxfId="0" priority="2">
      <formula xml:space="preserve"> AND(OR(#REF!="M",#REF!="W",#REF!="X"),B17="")</formula>
    </cfRule>
  </conditionalFormatting>
  <dataValidations count="2">
    <dataValidation allowBlank="1" showInputMessage="1" showErrorMessage="1" sqref="B4 B7:B8 B10:B12" xr:uid="{00000000-0002-0000-0400-000000000000}"/>
    <dataValidation type="textLength" allowBlank="1" showInputMessage="1" showErrorMessage="1" errorTitle="Invalid input" error="The length of the text should be between 2 and 500 characters." sqref="C10:C12 B17" xr:uid="{00000000-0002-0000-0400-000001000000}">
      <formula1>2</formula1>
      <formula2>500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Lists!$B$41:$B$280</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8"/>
  <sheetViews>
    <sheetView topLeftCell="B1" zoomScaleNormal="100" workbookViewId="0">
      <selection activeCell="B15" sqref="B15:T15"/>
    </sheetView>
  </sheetViews>
  <sheetFormatPr defaultRowHeight="13.2" x14ac:dyDescent="0.25"/>
  <cols>
    <col min="1" max="1" width="17.77734375" style="128" hidden="1" customWidth="1"/>
    <col min="2" max="2" width="44" customWidth="1"/>
    <col min="3" max="3" width="14.5546875" customWidth="1"/>
    <col min="4" max="4" width="3.44140625" customWidth="1"/>
    <col min="5" max="5" width="14.5546875" customWidth="1"/>
    <col min="6" max="6" width="3.44140625" customWidth="1"/>
    <col min="7" max="7" width="14.5546875" customWidth="1"/>
    <col min="8" max="8" width="3.44140625" customWidth="1"/>
    <col min="9" max="9" width="14.5546875" customWidth="1"/>
    <col min="10" max="10" width="3.44140625" customWidth="1"/>
    <col min="11" max="11" width="14.5546875" customWidth="1"/>
    <col min="12" max="12" width="3.44140625" customWidth="1"/>
    <col min="13" max="13" width="14.5546875" customWidth="1"/>
    <col min="14" max="14" width="3.44140625" customWidth="1"/>
    <col min="15" max="15" width="14.5546875" customWidth="1"/>
    <col min="16" max="16" width="3.44140625" customWidth="1"/>
    <col min="17" max="17" width="14.5546875" customWidth="1"/>
    <col min="18" max="18" width="3.44140625" customWidth="1"/>
    <col min="19" max="19" width="14.5546875" customWidth="1"/>
    <col min="20" max="20" width="3.44140625" customWidth="1"/>
    <col min="22" max="22" width="25.5546875" bestFit="1" customWidth="1"/>
    <col min="24" max="24" width="3.44140625" customWidth="1"/>
    <col min="26" max="26" width="3.44140625" customWidth="1"/>
    <col min="28" max="28" width="3.44140625" customWidth="1"/>
    <col min="30" max="30" width="3.44140625" customWidth="1"/>
    <col min="32" max="32" width="3.44140625" customWidth="1"/>
    <col min="34" max="34" width="3.44140625" customWidth="1"/>
  </cols>
  <sheetData>
    <row r="1" spans="1:27" x14ac:dyDescent="0.25">
      <c r="W1" s="30"/>
      <c r="Z1" s="46" t="s">
        <v>41</v>
      </c>
      <c r="AA1" s="47" t="s">
        <v>42</v>
      </c>
    </row>
    <row r="2" spans="1:27" ht="13.8" x14ac:dyDescent="0.25">
      <c r="B2" s="162" t="s">
        <v>1655</v>
      </c>
      <c r="C2" s="163"/>
      <c r="D2" s="163"/>
      <c r="E2" s="163"/>
      <c r="F2" s="163"/>
      <c r="G2" s="163"/>
      <c r="H2" s="163"/>
      <c r="I2" s="163"/>
      <c r="J2" s="163"/>
      <c r="K2" s="163"/>
      <c r="L2" s="163"/>
      <c r="M2" s="163"/>
      <c r="N2" s="163"/>
      <c r="O2" s="163"/>
      <c r="P2" s="163"/>
      <c r="Q2" s="163"/>
      <c r="R2" s="163"/>
      <c r="S2" s="163"/>
      <c r="T2" s="164"/>
      <c r="W2" s="30" t="s">
        <v>43</v>
      </c>
      <c r="X2" s="45" t="s">
        <v>41</v>
      </c>
      <c r="Z2" s="49" t="s">
        <v>44</v>
      </c>
      <c r="AA2" s="48" t="s">
        <v>45</v>
      </c>
    </row>
    <row r="3" spans="1:27" x14ac:dyDescent="0.25">
      <c r="W3" s="44"/>
      <c r="X3" s="50"/>
      <c r="Z3" s="49" t="s">
        <v>46</v>
      </c>
      <c r="AA3" s="48" t="s">
        <v>47</v>
      </c>
    </row>
    <row r="4" spans="1:27" x14ac:dyDescent="0.25">
      <c r="W4" s="30"/>
      <c r="Z4" s="49" t="s">
        <v>48</v>
      </c>
      <c r="AA4" s="48" t="s">
        <v>49</v>
      </c>
    </row>
    <row r="5" spans="1:27" ht="31.35" customHeight="1" x14ac:dyDescent="0.25">
      <c r="A5" s="128" t="s">
        <v>663</v>
      </c>
      <c r="B5" s="152" t="s">
        <v>2518</v>
      </c>
      <c r="C5" s="153"/>
      <c r="D5" s="153"/>
      <c r="E5" s="153"/>
      <c r="F5" s="153"/>
      <c r="G5" s="153"/>
      <c r="H5" s="153"/>
      <c r="I5" s="153"/>
      <c r="J5" s="153"/>
      <c r="K5" s="153"/>
      <c r="L5" s="153"/>
      <c r="M5" s="153"/>
      <c r="N5" s="153"/>
      <c r="O5" s="153"/>
      <c r="P5" s="153"/>
      <c r="Q5" s="153"/>
      <c r="R5" s="153"/>
      <c r="S5" s="153"/>
      <c r="T5" s="153"/>
    </row>
    <row r="7" spans="1:27" ht="47.85" customHeight="1" x14ac:dyDescent="0.25">
      <c r="A7" s="129"/>
      <c r="C7" s="154" t="s">
        <v>50</v>
      </c>
      <c r="D7" s="155"/>
      <c r="E7" s="154" t="s">
        <v>51</v>
      </c>
      <c r="F7" s="155"/>
      <c r="G7" s="55" t="s">
        <v>52</v>
      </c>
      <c r="H7" s="56"/>
      <c r="I7" s="156" t="s">
        <v>53</v>
      </c>
      <c r="J7" s="156"/>
      <c r="K7" s="156" t="s">
        <v>54</v>
      </c>
      <c r="L7" s="156"/>
      <c r="M7" s="154" t="s">
        <v>10</v>
      </c>
      <c r="N7" s="155"/>
    </row>
    <row r="8" spans="1:27" x14ac:dyDescent="0.25">
      <c r="A8" s="128" t="s">
        <v>61</v>
      </c>
      <c r="B8" s="85" t="s">
        <v>190</v>
      </c>
      <c r="C8" s="31"/>
      <c r="D8" s="2"/>
      <c r="E8" s="31"/>
      <c r="F8" s="2"/>
      <c r="G8" s="31"/>
      <c r="H8" s="2"/>
      <c r="I8" s="31"/>
      <c r="J8" s="2"/>
      <c r="K8" s="71"/>
      <c r="L8" s="72"/>
      <c r="M8" s="31"/>
      <c r="N8" s="2"/>
    </row>
    <row r="9" spans="1:27" x14ac:dyDescent="0.25">
      <c r="A9" s="128" t="s">
        <v>67</v>
      </c>
      <c r="B9" s="85" t="s">
        <v>191</v>
      </c>
      <c r="C9" s="31"/>
      <c r="D9" s="2"/>
      <c r="E9" s="31"/>
      <c r="F9" s="2"/>
      <c r="G9" s="31"/>
      <c r="H9" s="2"/>
      <c r="I9" s="31"/>
      <c r="J9" s="2"/>
      <c r="K9" s="71"/>
      <c r="L9" s="72"/>
      <c r="M9" s="31"/>
      <c r="N9" s="2"/>
    </row>
    <row r="11" spans="1:27" x14ac:dyDescent="0.25">
      <c r="B11" s="23" t="s">
        <v>2519</v>
      </c>
    </row>
    <row r="12" spans="1:27" x14ac:dyDescent="0.25">
      <c r="B12" s="149"/>
      <c r="C12" s="150"/>
      <c r="D12" s="150"/>
      <c r="E12" s="150"/>
      <c r="F12" s="150"/>
      <c r="G12" s="150"/>
      <c r="H12" s="150"/>
      <c r="I12" s="150"/>
      <c r="J12" s="150"/>
      <c r="K12" s="150"/>
      <c r="L12" s="150"/>
      <c r="M12" s="150"/>
      <c r="N12" s="150"/>
      <c r="O12" s="150"/>
      <c r="P12" s="150"/>
      <c r="Q12" s="150"/>
      <c r="R12" s="150"/>
      <c r="S12" s="150"/>
      <c r="T12" s="151"/>
    </row>
    <row r="15" spans="1:27" ht="31.35" customHeight="1" x14ac:dyDescent="0.25">
      <c r="A15" s="128" t="s">
        <v>665</v>
      </c>
      <c r="B15" s="152" t="s">
        <v>2523</v>
      </c>
      <c r="C15" s="153"/>
      <c r="D15" s="153"/>
      <c r="E15" s="153"/>
      <c r="F15" s="153"/>
      <c r="G15" s="153"/>
      <c r="H15" s="153"/>
      <c r="I15" s="153"/>
      <c r="J15" s="153"/>
      <c r="K15" s="153"/>
      <c r="L15" s="153"/>
      <c r="M15" s="153"/>
      <c r="N15" s="153"/>
      <c r="O15" s="153"/>
      <c r="P15" s="153"/>
      <c r="Q15" s="153"/>
      <c r="R15" s="153"/>
      <c r="S15" s="153"/>
      <c r="T15" s="153"/>
    </row>
    <row r="16" spans="1:27" x14ac:dyDescent="0.25">
      <c r="B16" s="137" t="s">
        <v>755</v>
      </c>
    </row>
    <row r="18" spans="1:22" ht="35.1" customHeight="1" x14ac:dyDescent="0.25">
      <c r="C18" s="154" t="s">
        <v>50</v>
      </c>
      <c r="D18" s="155"/>
      <c r="E18" s="154" t="s">
        <v>51</v>
      </c>
      <c r="F18" s="155"/>
      <c r="G18" s="154" t="s">
        <v>52</v>
      </c>
      <c r="H18" s="155"/>
      <c r="I18" s="156" t="s">
        <v>53</v>
      </c>
      <c r="J18" s="156"/>
      <c r="K18" s="156" t="s">
        <v>54</v>
      </c>
      <c r="L18" s="156"/>
      <c r="M18" s="154" t="s">
        <v>10</v>
      </c>
      <c r="N18" s="155"/>
    </row>
    <row r="19" spans="1:22" ht="45.6" customHeight="1" x14ac:dyDescent="0.25">
      <c r="A19" s="128" t="s">
        <v>61</v>
      </c>
      <c r="B19" s="130" t="s">
        <v>61</v>
      </c>
      <c r="C19" s="31"/>
      <c r="D19" s="2"/>
      <c r="E19" s="31"/>
      <c r="F19" s="2"/>
      <c r="G19" s="31"/>
      <c r="H19" s="2"/>
      <c r="I19" s="31"/>
      <c r="J19" s="2"/>
      <c r="K19" s="71"/>
      <c r="L19" s="72"/>
      <c r="M19" s="31"/>
      <c r="N19" s="2"/>
    </row>
    <row r="20" spans="1:22" ht="45.6" customHeight="1" x14ac:dyDescent="0.25">
      <c r="A20" s="128" t="s">
        <v>67</v>
      </c>
      <c r="B20" s="131" t="s">
        <v>67</v>
      </c>
      <c r="C20" s="31"/>
      <c r="D20" s="2"/>
      <c r="E20" s="31"/>
      <c r="F20" s="2"/>
      <c r="G20" s="31"/>
      <c r="H20" s="2"/>
      <c r="I20" s="31"/>
      <c r="J20" s="2"/>
      <c r="K20" s="71"/>
      <c r="L20" s="72"/>
      <c r="M20" s="31"/>
      <c r="N20" s="2"/>
    </row>
    <row r="22" spans="1:22" x14ac:dyDescent="0.25">
      <c r="B22" t="s">
        <v>2520</v>
      </c>
    </row>
    <row r="23" spans="1:22" x14ac:dyDescent="0.25">
      <c r="B23" s="149"/>
      <c r="C23" s="150"/>
      <c r="D23" s="150"/>
      <c r="E23" s="150"/>
      <c r="F23" s="150"/>
      <c r="G23" s="150"/>
      <c r="H23" s="150"/>
      <c r="I23" s="150"/>
      <c r="J23" s="150"/>
      <c r="K23" s="150"/>
      <c r="L23" s="150"/>
      <c r="M23" s="150"/>
      <c r="N23" s="150"/>
      <c r="O23" s="150"/>
      <c r="P23" s="150"/>
      <c r="Q23" s="150"/>
      <c r="R23" s="150"/>
      <c r="S23" s="150"/>
      <c r="T23" s="151"/>
    </row>
    <row r="26" spans="1:22" ht="31.35" customHeight="1" x14ac:dyDescent="0.25">
      <c r="A26" s="128" t="s">
        <v>664</v>
      </c>
      <c r="B26" s="152" t="s">
        <v>2521</v>
      </c>
      <c r="C26" s="153"/>
      <c r="D26" s="153"/>
      <c r="E26" s="153"/>
      <c r="F26" s="153"/>
      <c r="G26" s="153"/>
      <c r="H26" s="153"/>
      <c r="I26" s="153"/>
      <c r="J26" s="153"/>
      <c r="K26" s="153"/>
      <c r="L26" s="153"/>
      <c r="M26" s="153"/>
      <c r="N26" s="153"/>
      <c r="O26" s="153"/>
      <c r="P26" s="153"/>
      <c r="Q26" s="153"/>
      <c r="R26" s="153"/>
      <c r="S26" s="153"/>
      <c r="T26" s="153"/>
    </row>
    <row r="28" spans="1:22" ht="25.35" customHeight="1" x14ac:dyDescent="0.25">
      <c r="C28" s="165" t="s">
        <v>50</v>
      </c>
      <c r="D28" s="166"/>
      <c r="E28" s="166"/>
      <c r="F28" s="166"/>
      <c r="G28" s="166"/>
      <c r="H28" s="167"/>
      <c r="I28" s="159" t="s">
        <v>51</v>
      </c>
      <c r="J28" s="160"/>
      <c r="K28" s="160"/>
      <c r="L28" s="160"/>
      <c r="M28" s="160"/>
      <c r="N28" s="161"/>
      <c r="O28" s="159" t="s">
        <v>68</v>
      </c>
      <c r="P28" s="160"/>
      <c r="Q28" s="160"/>
      <c r="R28" s="160"/>
      <c r="S28" s="160"/>
      <c r="T28" s="161"/>
      <c r="U28" s="81"/>
    </row>
    <row r="29" spans="1:22" ht="57.75" customHeight="1" x14ac:dyDescent="0.25">
      <c r="C29" s="157" t="s">
        <v>69</v>
      </c>
      <c r="D29" s="158"/>
      <c r="E29" s="157" t="s">
        <v>70</v>
      </c>
      <c r="F29" s="158"/>
      <c r="G29" s="157" t="s">
        <v>71</v>
      </c>
      <c r="H29" s="158"/>
      <c r="I29" s="157" t="s">
        <v>69</v>
      </c>
      <c r="J29" s="158"/>
      <c r="K29" s="157" t="s">
        <v>70</v>
      </c>
      <c r="L29" s="158"/>
      <c r="M29" s="157" t="s">
        <v>71</v>
      </c>
      <c r="N29" s="158"/>
      <c r="O29" s="157" t="s">
        <v>69</v>
      </c>
      <c r="P29" s="158"/>
      <c r="Q29" s="157" t="s">
        <v>70</v>
      </c>
      <c r="R29" s="158"/>
      <c r="S29" s="157" t="s">
        <v>71</v>
      </c>
      <c r="T29" s="158"/>
      <c r="U29" s="82"/>
    </row>
    <row r="30" spans="1:22" ht="51.75" customHeight="1" x14ac:dyDescent="0.25">
      <c r="A30" s="128" t="s">
        <v>666</v>
      </c>
      <c r="B30" s="80" t="s">
        <v>72</v>
      </c>
      <c r="C30" s="86"/>
      <c r="D30" s="2"/>
      <c r="E30" s="86"/>
      <c r="F30" s="2"/>
      <c r="G30" s="86"/>
      <c r="H30" s="2"/>
      <c r="I30" s="86"/>
      <c r="J30" s="2"/>
      <c r="K30" s="86"/>
      <c r="L30" s="2"/>
      <c r="M30" s="86"/>
      <c r="N30" s="2"/>
      <c r="O30" s="86"/>
      <c r="P30" s="2"/>
      <c r="Q30" s="86"/>
      <c r="R30" s="2"/>
      <c r="S30" s="86"/>
      <c r="T30" s="2"/>
      <c r="U30" s="83"/>
    </row>
    <row r="31" spans="1:22" s="34" customFormat="1" ht="54" customHeight="1" x14ac:dyDescent="0.25">
      <c r="A31" s="25" t="s">
        <v>667</v>
      </c>
      <c r="B31" s="32" t="s">
        <v>75</v>
      </c>
      <c r="C31" s="37"/>
      <c r="D31" s="38"/>
      <c r="E31" s="86"/>
      <c r="F31" s="2"/>
      <c r="G31" s="86"/>
      <c r="H31" s="2"/>
      <c r="I31" s="37"/>
      <c r="J31" s="38"/>
      <c r="K31" s="86"/>
      <c r="L31" s="2"/>
      <c r="M31" s="86"/>
      <c r="N31" s="2"/>
      <c r="O31" s="37"/>
      <c r="P31" s="38"/>
      <c r="Q31" s="86"/>
      <c r="R31" s="2"/>
      <c r="S31" s="86"/>
      <c r="T31" s="2"/>
      <c r="U31" s="84"/>
      <c r="V31"/>
    </row>
    <row r="32" spans="1:22" s="34" customFormat="1" ht="73.5" customHeight="1" x14ac:dyDescent="0.25">
      <c r="A32" s="25" t="s">
        <v>668</v>
      </c>
      <c r="B32" s="32" t="s">
        <v>77</v>
      </c>
      <c r="C32" s="86"/>
      <c r="D32" s="2"/>
      <c r="E32" s="86"/>
      <c r="F32" s="2"/>
      <c r="G32" s="86"/>
      <c r="H32" s="2"/>
      <c r="I32" s="86"/>
      <c r="J32" s="2"/>
      <c r="K32" s="86"/>
      <c r="L32" s="2"/>
      <c r="M32" s="86"/>
      <c r="N32" s="2"/>
      <c r="O32" s="86"/>
      <c r="P32" s="2"/>
      <c r="Q32" s="86"/>
      <c r="R32" s="2"/>
      <c r="S32" s="86"/>
      <c r="T32" s="2"/>
      <c r="U32" s="84"/>
      <c r="V32"/>
    </row>
    <row r="33" spans="1:22" s="34" customFormat="1" ht="26.4" x14ac:dyDescent="0.25">
      <c r="A33" s="25" t="s">
        <v>669</v>
      </c>
      <c r="B33" s="32" t="s">
        <v>79</v>
      </c>
      <c r="C33" s="86"/>
      <c r="D33" s="2"/>
      <c r="E33" s="86"/>
      <c r="F33" s="2"/>
      <c r="G33" s="86"/>
      <c r="H33" s="2"/>
      <c r="I33" s="86"/>
      <c r="J33" s="2"/>
      <c r="K33" s="86"/>
      <c r="L33" s="2"/>
      <c r="M33" s="86"/>
      <c r="N33" s="2"/>
      <c r="O33" s="86"/>
      <c r="P33" s="2"/>
      <c r="Q33" s="86"/>
      <c r="R33" s="2"/>
      <c r="S33" s="86"/>
      <c r="T33" s="2"/>
      <c r="U33" s="84"/>
      <c r="V33"/>
    </row>
    <row r="34" spans="1:22" s="34" customFormat="1" ht="26.4" x14ac:dyDescent="0.25">
      <c r="A34" s="25" t="s">
        <v>670</v>
      </c>
      <c r="B34" s="32" t="s">
        <v>80</v>
      </c>
      <c r="C34" s="86"/>
      <c r="D34" s="2"/>
      <c r="E34" s="86"/>
      <c r="F34" s="2"/>
      <c r="G34" s="86"/>
      <c r="H34" s="2"/>
      <c r="I34" s="86"/>
      <c r="J34" s="2"/>
      <c r="K34" s="86"/>
      <c r="L34" s="2"/>
      <c r="M34" s="86"/>
      <c r="N34" s="2"/>
      <c r="O34" s="86"/>
      <c r="P34" s="2"/>
      <c r="Q34" s="86"/>
      <c r="R34" s="2"/>
      <c r="S34" s="86"/>
      <c r="T34" s="2"/>
      <c r="U34" s="84"/>
      <c r="V34"/>
    </row>
    <row r="35" spans="1:22" s="34" customFormat="1" x14ac:dyDescent="0.25">
      <c r="A35" s="25" t="s">
        <v>81</v>
      </c>
      <c r="B35" s="32" t="s">
        <v>81</v>
      </c>
      <c r="C35" s="86"/>
      <c r="D35" s="2"/>
      <c r="E35" s="86"/>
      <c r="F35" s="2"/>
      <c r="G35" s="86"/>
      <c r="H35" s="2"/>
      <c r="I35" s="86"/>
      <c r="J35" s="2"/>
      <c r="K35" s="86"/>
      <c r="L35" s="2"/>
      <c r="M35" s="86"/>
      <c r="N35" s="2"/>
      <c r="O35" s="86"/>
      <c r="P35" s="2"/>
      <c r="Q35" s="86"/>
      <c r="R35" s="2"/>
      <c r="S35" s="86"/>
      <c r="T35" s="2"/>
      <c r="U35" s="84"/>
      <c r="V35"/>
    </row>
    <row r="37" spans="1:22" x14ac:dyDescent="0.25">
      <c r="B37" s="23" t="s">
        <v>2522</v>
      </c>
    </row>
    <row r="38" spans="1:22" x14ac:dyDescent="0.25">
      <c r="B38" s="149"/>
      <c r="C38" s="150"/>
      <c r="D38" s="150"/>
      <c r="E38" s="150"/>
      <c r="F38" s="150"/>
      <c r="G38" s="150"/>
      <c r="H38" s="150"/>
      <c r="I38" s="150"/>
      <c r="J38" s="150"/>
      <c r="K38" s="150"/>
      <c r="L38" s="150"/>
      <c r="M38" s="150"/>
      <c r="N38" s="150"/>
      <c r="O38" s="150"/>
      <c r="P38" s="150"/>
      <c r="Q38" s="150"/>
      <c r="R38" s="150"/>
      <c r="S38" s="150"/>
      <c r="T38" s="151"/>
    </row>
  </sheetData>
  <mergeCells count="30">
    <mergeCell ref="Q29:R29"/>
    <mergeCell ref="S29:T29"/>
    <mergeCell ref="O28:T28"/>
    <mergeCell ref="I28:N28"/>
    <mergeCell ref="B2:T2"/>
    <mergeCell ref="B5:T5"/>
    <mergeCell ref="I7:J7"/>
    <mergeCell ref="K7:L7"/>
    <mergeCell ref="C28:H28"/>
    <mergeCell ref="K18:L18"/>
    <mergeCell ref="B15:T15"/>
    <mergeCell ref="M7:N7"/>
    <mergeCell ref="C7:D7"/>
    <mergeCell ref="E7:F7"/>
    <mergeCell ref="B38:T38"/>
    <mergeCell ref="B26:T26"/>
    <mergeCell ref="B12:T12"/>
    <mergeCell ref="B23:T23"/>
    <mergeCell ref="C18:D18"/>
    <mergeCell ref="E18:F18"/>
    <mergeCell ref="G18:H18"/>
    <mergeCell ref="I18:J18"/>
    <mergeCell ref="M18:N18"/>
    <mergeCell ref="C29:D29"/>
    <mergeCell ref="E29:F29"/>
    <mergeCell ref="G29:H29"/>
    <mergeCell ref="I29:J29"/>
    <mergeCell ref="K29:L29"/>
    <mergeCell ref="M29:N29"/>
    <mergeCell ref="O29:P29"/>
  </mergeCells>
  <dataValidations count="2">
    <dataValidation allowBlank="1" showInputMessage="1" showErrorMessage="1" sqref="Z1:AA4" xr:uid="{00000000-0002-0000-0500-000000000000}"/>
    <dataValidation type="list" allowBlank="1" showInputMessage="1" showErrorMessage="1" sqref="N8:N9 J8:J9 H8:H9 F8:F9 D8:D9 D19:D20 F19:F20 H19:H20 J19:J20 N19:N20 D30 F30:F35 J30 P30 H30:H35 L30:L35 N30:N35 R30:R35 T30:T35 D32:D35 J32:J35 P32:P35" xr:uid="{00000000-0002-0000-0500-000001000000}">
      <formula1>$Z$2:$Z$4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Lists!$B$8:$B$10</xm:f>
          </x14:formula1>
          <xm:sqref>C8:C9 E8:E9 G8:G9 I8:I9 M8:M9 K8:K9</xm:sqref>
        </x14:dataValidation>
        <x14:dataValidation type="list" allowBlank="1" showInputMessage="1" showErrorMessage="1" xr:uid="{00000000-0002-0000-0500-000003000000}">
          <x14:formula1>
            <xm:f>Lists!$G$3:$G$6</xm:f>
          </x14:formula1>
          <xm:sqref>E30:E35 K30:K35 Q30:Q35</xm:sqref>
        </x14:dataValidation>
        <x14:dataValidation type="list" allowBlank="1" showInputMessage="1" showErrorMessage="1" xr:uid="{00000000-0002-0000-0500-000004000000}">
          <x14:formula1>
            <xm:f>Lists!$B$3:$B$5</xm:f>
          </x14:formula1>
          <xm:sqref>S30:S35 G30:G35 C32:C35 M30:M35 I32:I35 C30 I30 O30 O32:O35</xm:sqref>
        </x14:dataValidation>
        <x14:dataValidation type="list" allowBlank="1" showInputMessage="1" showErrorMessage="1" xr:uid="{00000000-0002-0000-0500-000005000000}">
          <x14:formula1>
            <xm:f>Lists!$B$13:$B$17</xm:f>
          </x14:formula1>
          <xm:sqref>M19:M20 K19:K20 I19:I20 G19:G20 E19:E20 C19:C20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5"/>
  <sheetViews>
    <sheetView topLeftCell="B28" zoomScaleNormal="100" workbookViewId="0">
      <selection activeCell="B1" sqref="B1"/>
    </sheetView>
  </sheetViews>
  <sheetFormatPr defaultRowHeight="13.2" x14ac:dyDescent="0.25"/>
  <cols>
    <col min="1" max="1" width="12.5546875" hidden="1" customWidth="1"/>
    <col min="2" max="2" width="63" customWidth="1"/>
    <col min="3" max="3" width="16.5546875" customWidth="1"/>
    <col min="4" max="4" width="2.5546875" customWidth="1"/>
    <col min="5" max="5" width="16.5546875" customWidth="1"/>
    <col min="6" max="6" width="2.5546875" customWidth="1"/>
    <col min="7" max="7" width="15.5546875" customWidth="1"/>
    <col min="8" max="8" width="2.5546875" customWidth="1"/>
    <col min="9" max="9" width="15.5546875" customWidth="1"/>
    <col min="10" max="10" width="2.5546875" customWidth="1"/>
    <col min="11" max="11" width="15.5546875" customWidth="1"/>
    <col min="12" max="12" width="2.5546875" customWidth="1"/>
    <col min="13" max="13" width="15.5546875" customWidth="1"/>
    <col min="14" max="14" width="2.5546875" customWidth="1"/>
    <col min="17" max="17" width="5.44140625" customWidth="1"/>
    <col min="20" max="20" width="20.44140625" bestFit="1" customWidth="1"/>
  </cols>
  <sheetData>
    <row r="1" spans="1:20" x14ac:dyDescent="0.25">
      <c r="P1" s="30"/>
      <c r="S1" s="46" t="s">
        <v>41</v>
      </c>
      <c r="T1" s="47" t="s">
        <v>42</v>
      </c>
    </row>
    <row r="2" spans="1:20" ht="13.8" x14ac:dyDescent="0.25">
      <c r="B2" s="162" t="s">
        <v>1656</v>
      </c>
      <c r="C2" s="163"/>
      <c r="D2" s="163"/>
      <c r="E2" s="163"/>
      <c r="F2" s="163"/>
      <c r="G2" s="163"/>
      <c r="H2" s="163"/>
      <c r="I2" s="163"/>
      <c r="J2" s="163"/>
      <c r="K2" s="163"/>
      <c r="L2" s="163"/>
      <c r="M2" s="163"/>
      <c r="N2" s="164"/>
      <c r="P2" s="30" t="s">
        <v>43</v>
      </c>
      <c r="Q2" s="45" t="s">
        <v>41</v>
      </c>
      <c r="S2" s="49" t="s">
        <v>44</v>
      </c>
      <c r="T2" s="48" t="s">
        <v>45</v>
      </c>
    </row>
    <row r="3" spans="1:20" x14ac:dyDescent="0.25">
      <c r="P3" s="44"/>
      <c r="Q3" s="50"/>
      <c r="S3" s="49" t="s">
        <v>46</v>
      </c>
      <c r="T3" s="48" t="s">
        <v>47</v>
      </c>
    </row>
    <row r="4" spans="1:20" ht="12.6" customHeight="1" x14ac:dyDescent="0.25">
      <c r="A4" t="s">
        <v>671</v>
      </c>
      <c r="B4" s="24" t="s">
        <v>756</v>
      </c>
      <c r="C4" s="24"/>
      <c r="D4" s="35"/>
      <c r="E4" s="36"/>
      <c r="F4" s="36"/>
      <c r="G4" s="36"/>
      <c r="H4" s="36"/>
      <c r="I4" s="36"/>
      <c r="J4" s="36"/>
      <c r="K4" s="36"/>
      <c r="L4" s="36"/>
      <c r="M4" s="36"/>
      <c r="N4" s="36"/>
      <c r="P4" s="30"/>
      <c r="S4" s="49" t="s">
        <v>48</v>
      </c>
      <c r="T4" s="48" t="s">
        <v>49</v>
      </c>
    </row>
    <row r="5" spans="1:20" x14ac:dyDescent="0.25">
      <c r="B5" s="109" t="s">
        <v>101</v>
      </c>
    </row>
    <row r="6" spans="1:20" x14ac:dyDescent="0.25">
      <c r="B6" s="62"/>
    </row>
    <row r="7" spans="1:20" ht="40.5" customHeight="1" x14ac:dyDescent="0.25">
      <c r="B7" s="51"/>
      <c r="C7" s="170" t="s">
        <v>102</v>
      </c>
      <c r="D7" s="170"/>
      <c r="E7" s="170" t="s">
        <v>103</v>
      </c>
      <c r="F7" s="170"/>
      <c r="G7" s="170" t="s">
        <v>104</v>
      </c>
      <c r="H7" s="170"/>
      <c r="I7" s="156" t="s">
        <v>53</v>
      </c>
      <c r="J7" s="156"/>
      <c r="K7" s="156" t="s">
        <v>54</v>
      </c>
      <c r="L7" s="156"/>
      <c r="M7" s="171" t="s">
        <v>105</v>
      </c>
      <c r="N7" s="172"/>
    </row>
    <row r="8" spans="1:20" x14ac:dyDescent="0.25">
      <c r="A8" t="s">
        <v>672</v>
      </c>
      <c r="B8" s="88" t="s">
        <v>235</v>
      </c>
      <c r="C8" s="65"/>
      <c r="D8" s="52"/>
      <c r="E8" s="65"/>
      <c r="F8" s="52"/>
      <c r="G8" s="65"/>
      <c r="H8" s="52"/>
      <c r="I8" s="65"/>
      <c r="J8" s="52"/>
      <c r="K8" s="89"/>
      <c r="L8" s="90"/>
      <c r="M8" s="65"/>
      <c r="N8" s="52"/>
    </row>
    <row r="9" spans="1:20" x14ac:dyDescent="0.25">
      <c r="A9" t="s">
        <v>680</v>
      </c>
      <c r="B9" s="88" t="s">
        <v>194</v>
      </c>
      <c r="C9" s="65"/>
      <c r="D9" s="52"/>
      <c r="E9" s="65"/>
      <c r="F9" s="52"/>
      <c r="G9" s="65"/>
      <c r="H9" s="52"/>
      <c r="I9" s="65"/>
      <c r="J9" s="52"/>
      <c r="K9" s="89"/>
      <c r="L9" s="90"/>
      <c r="M9" s="65"/>
      <c r="N9" s="52"/>
    </row>
    <row r="10" spans="1:20" x14ac:dyDescent="0.25">
      <c r="A10" t="s">
        <v>681</v>
      </c>
      <c r="B10" s="88" t="s">
        <v>215</v>
      </c>
      <c r="C10" s="65"/>
      <c r="D10" s="52"/>
      <c r="E10" s="65"/>
      <c r="F10" s="52"/>
      <c r="G10" s="65"/>
      <c r="H10" s="52"/>
      <c r="I10" s="65"/>
      <c r="J10" s="52"/>
      <c r="K10" s="89"/>
      <c r="L10" s="90"/>
      <c r="M10" s="65"/>
      <c r="N10" s="52"/>
    </row>
    <row r="11" spans="1:20" x14ac:dyDescent="0.25">
      <c r="A11" t="s">
        <v>673</v>
      </c>
      <c r="B11" s="88" t="s">
        <v>106</v>
      </c>
      <c r="C11" s="65"/>
      <c r="D11" s="52"/>
      <c r="E11" s="65"/>
      <c r="F11" s="52"/>
      <c r="G11" s="65"/>
      <c r="H11" s="52"/>
      <c r="I11" s="65"/>
      <c r="J11" s="52"/>
      <c r="K11" s="89"/>
      <c r="L11" s="90"/>
      <c r="M11" s="65"/>
      <c r="N11" s="52"/>
    </row>
    <row r="12" spans="1:20" ht="26.4" x14ac:dyDescent="0.25">
      <c r="A12" t="s">
        <v>674</v>
      </c>
      <c r="B12" s="88" t="s">
        <v>107</v>
      </c>
      <c r="C12" s="65"/>
      <c r="D12" s="52"/>
      <c r="E12" s="65"/>
      <c r="F12" s="52"/>
      <c r="G12" s="65"/>
      <c r="H12" s="52"/>
      <c r="I12" s="65"/>
      <c r="J12" s="52"/>
      <c r="K12" s="89"/>
      <c r="L12" s="90"/>
      <c r="M12" s="65"/>
      <c r="N12" s="52"/>
    </row>
    <row r="13" spans="1:20" x14ac:dyDescent="0.25">
      <c r="A13" t="s">
        <v>676</v>
      </c>
      <c r="B13" s="88" t="s">
        <v>108</v>
      </c>
      <c r="C13" s="65"/>
      <c r="D13" s="52"/>
      <c r="E13" s="65"/>
      <c r="F13" s="52"/>
      <c r="G13" s="65"/>
      <c r="H13" s="52"/>
      <c r="I13" s="65"/>
      <c r="J13" s="52"/>
      <c r="K13" s="89"/>
      <c r="L13" s="90"/>
      <c r="M13" s="65"/>
      <c r="N13" s="52"/>
    </row>
    <row r="14" spans="1:20" ht="26.4" x14ac:dyDescent="0.25">
      <c r="A14" t="s">
        <v>675</v>
      </c>
      <c r="B14" s="88" t="s">
        <v>109</v>
      </c>
      <c r="C14" s="65"/>
      <c r="D14" s="52"/>
      <c r="E14" s="65"/>
      <c r="F14" s="52"/>
      <c r="G14" s="65"/>
      <c r="H14" s="52"/>
      <c r="I14" s="65"/>
      <c r="J14" s="52"/>
      <c r="K14" s="89"/>
      <c r="L14" s="90"/>
      <c r="M14" s="65"/>
      <c r="N14" s="52"/>
    </row>
    <row r="15" spans="1:20" ht="28.5" customHeight="1" x14ac:dyDescent="0.25">
      <c r="A15" t="s">
        <v>678</v>
      </c>
      <c r="B15" s="88" t="s">
        <v>110</v>
      </c>
      <c r="C15" s="65"/>
      <c r="D15" s="52"/>
      <c r="E15" s="65"/>
      <c r="F15" s="52"/>
      <c r="G15" s="65"/>
      <c r="H15" s="52"/>
      <c r="I15" s="65"/>
      <c r="J15" s="52"/>
      <c r="K15" s="89"/>
      <c r="L15" s="90"/>
      <c r="M15" s="65"/>
      <c r="N15" s="52"/>
    </row>
    <row r="16" spans="1:20" x14ac:dyDescent="0.25">
      <c r="A16" t="s">
        <v>677</v>
      </c>
      <c r="B16" s="88" t="s">
        <v>111</v>
      </c>
      <c r="C16" s="65"/>
      <c r="D16" s="52"/>
      <c r="E16" s="65"/>
      <c r="F16" s="52"/>
      <c r="G16" s="65"/>
      <c r="H16" s="52"/>
      <c r="I16" s="65"/>
      <c r="J16" s="52"/>
      <c r="K16" s="89"/>
      <c r="L16" s="90"/>
      <c r="M16" s="65"/>
      <c r="N16" s="52"/>
    </row>
    <row r="17" spans="1:14" x14ac:dyDescent="0.25">
      <c r="A17" t="s">
        <v>679</v>
      </c>
      <c r="B17" s="88" t="s">
        <v>218</v>
      </c>
      <c r="C17" s="65"/>
      <c r="D17" s="52"/>
      <c r="E17" s="65"/>
      <c r="F17" s="52"/>
      <c r="G17" s="65"/>
      <c r="H17" s="52"/>
      <c r="I17" s="65"/>
      <c r="J17" s="52"/>
      <c r="K17" s="89"/>
      <c r="L17" s="90"/>
      <c r="M17" s="65"/>
      <c r="N17" s="52"/>
    </row>
    <row r="18" spans="1:14" x14ac:dyDescent="0.25">
      <c r="A18" t="s">
        <v>682</v>
      </c>
      <c r="B18" s="88" t="s">
        <v>216</v>
      </c>
      <c r="C18" s="65"/>
      <c r="D18" s="52"/>
      <c r="E18" s="65"/>
      <c r="F18" s="52"/>
      <c r="G18" s="65"/>
      <c r="H18" s="52"/>
      <c r="I18" s="65"/>
      <c r="J18" s="52"/>
      <c r="K18" s="89"/>
      <c r="L18" s="90"/>
      <c r="M18" s="65"/>
      <c r="N18" s="52"/>
    </row>
    <row r="19" spans="1:14" x14ac:dyDescent="0.25">
      <c r="A19" t="s">
        <v>683</v>
      </c>
      <c r="B19" s="88" t="s">
        <v>217</v>
      </c>
      <c r="C19" s="65"/>
      <c r="D19" s="52"/>
      <c r="E19" s="65"/>
      <c r="F19" s="52"/>
      <c r="G19" s="65"/>
      <c r="H19" s="52"/>
      <c r="I19" s="65"/>
      <c r="J19" s="52"/>
      <c r="K19" s="89"/>
      <c r="L19" s="90"/>
      <c r="M19" s="65"/>
      <c r="N19" s="52"/>
    </row>
    <row r="21" spans="1:14" x14ac:dyDescent="0.25">
      <c r="B21" t="s">
        <v>112</v>
      </c>
    </row>
    <row r="22" spans="1:14" x14ac:dyDescent="0.25">
      <c r="B22" s="169"/>
      <c r="C22" s="169"/>
      <c r="D22" s="169"/>
      <c r="E22" s="169"/>
      <c r="F22" s="169"/>
      <c r="G22" s="169"/>
      <c r="H22" s="169"/>
      <c r="I22" s="169"/>
      <c r="J22" s="169"/>
      <c r="K22" s="169"/>
      <c r="L22" s="169"/>
      <c r="M22" s="169"/>
      <c r="N22" s="169"/>
    </row>
    <row r="25" spans="1:14" x14ac:dyDescent="0.25">
      <c r="A25" t="s">
        <v>684</v>
      </c>
      <c r="B25" s="168" t="s">
        <v>236</v>
      </c>
      <c r="C25" s="168"/>
      <c r="D25" s="168"/>
      <c r="E25" s="168"/>
      <c r="F25" s="168"/>
      <c r="G25" s="168"/>
      <c r="H25" s="168"/>
      <c r="I25" s="168"/>
      <c r="J25" s="168"/>
      <c r="K25" s="168"/>
      <c r="L25" s="168"/>
      <c r="M25" s="168"/>
      <c r="N25" s="168"/>
    </row>
    <row r="26" spans="1:14" x14ac:dyDescent="0.25">
      <c r="B26" s="62"/>
    </row>
    <row r="28" spans="1:14" ht="44.1" customHeight="1" x14ac:dyDescent="0.25">
      <c r="B28" s="109"/>
      <c r="C28" s="170" t="s">
        <v>102</v>
      </c>
      <c r="D28" s="170"/>
      <c r="E28" s="170" t="s">
        <v>103</v>
      </c>
      <c r="F28" s="170"/>
      <c r="G28" s="170" t="s">
        <v>104</v>
      </c>
      <c r="H28" s="170"/>
      <c r="I28" s="156" t="s">
        <v>53</v>
      </c>
      <c r="J28" s="156"/>
      <c r="K28" s="156" t="s">
        <v>54</v>
      </c>
      <c r="L28" s="156"/>
      <c r="M28" s="170" t="s">
        <v>115</v>
      </c>
      <c r="N28" s="170"/>
    </row>
    <row r="29" spans="1:14" x14ac:dyDescent="0.25">
      <c r="A29" t="s">
        <v>685</v>
      </c>
      <c r="B29" s="107" t="s">
        <v>237</v>
      </c>
      <c r="C29" s="55"/>
      <c r="D29" s="52"/>
      <c r="E29" s="79"/>
      <c r="F29" s="52"/>
      <c r="G29" s="79"/>
      <c r="H29" s="52"/>
      <c r="I29" s="79"/>
      <c r="J29" s="52"/>
      <c r="K29" s="74"/>
      <c r="L29" s="90"/>
      <c r="M29" s="79"/>
      <c r="N29" s="52"/>
    </row>
    <row r="30" spans="1:14" x14ac:dyDescent="0.25">
      <c r="A30" t="s">
        <v>686</v>
      </c>
      <c r="B30" s="107" t="s">
        <v>238</v>
      </c>
      <c r="C30" s="79"/>
      <c r="D30" s="52"/>
      <c r="E30" s="79"/>
      <c r="F30" s="52"/>
      <c r="G30" s="79"/>
      <c r="H30" s="52"/>
      <c r="I30" s="79"/>
      <c r="J30" s="52"/>
      <c r="K30" s="74"/>
      <c r="L30" s="90"/>
      <c r="M30" s="79"/>
      <c r="N30" s="52"/>
    </row>
    <row r="31" spans="1:14" x14ac:dyDescent="0.25">
      <c r="A31" t="s">
        <v>687</v>
      </c>
      <c r="B31" s="107" t="s">
        <v>116</v>
      </c>
      <c r="C31" s="140"/>
      <c r="D31" s="52"/>
      <c r="E31" s="140"/>
      <c r="F31" s="52"/>
      <c r="G31" s="140"/>
      <c r="H31" s="52"/>
      <c r="I31" s="79"/>
      <c r="J31" s="52"/>
      <c r="K31" s="74"/>
      <c r="L31" s="90"/>
      <c r="M31" s="79"/>
      <c r="N31" s="52"/>
    </row>
    <row r="33" spans="1:14" x14ac:dyDescent="0.25">
      <c r="B33" t="s">
        <v>113</v>
      </c>
    </row>
    <row r="34" spans="1:14" x14ac:dyDescent="0.25">
      <c r="B34" s="169"/>
      <c r="C34" s="169"/>
      <c r="D34" s="169"/>
      <c r="E34" s="169"/>
      <c r="F34" s="169"/>
      <c r="G34" s="169"/>
      <c r="H34" s="169"/>
      <c r="I34" s="169"/>
      <c r="J34" s="169"/>
      <c r="K34" s="169"/>
      <c r="L34" s="169"/>
      <c r="M34" s="169"/>
      <c r="N34" s="169"/>
    </row>
    <row r="37" spans="1:14" x14ac:dyDescent="0.25">
      <c r="A37" t="s">
        <v>688</v>
      </c>
      <c r="B37" s="168" t="s">
        <v>757</v>
      </c>
      <c r="C37" s="168"/>
      <c r="D37" s="168"/>
      <c r="E37" s="168"/>
      <c r="F37" s="168"/>
      <c r="G37" s="168"/>
      <c r="H37" s="168"/>
      <c r="I37" s="168"/>
      <c r="J37" s="168"/>
      <c r="K37" s="168"/>
      <c r="L37" s="168"/>
      <c r="M37" s="168"/>
      <c r="N37" s="168"/>
    </row>
    <row r="38" spans="1:14" x14ac:dyDescent="0.25">
      <c r="B38" s="62"/>
    </row>
    <row r="39" spans="1:14" ht="36" customHeight="1" x14ac:dyDescent="0.25">
      <c r="C39" s="170" t="s">
        <v>102</v>
      </c>
      <c r="D39" s="170"/>
      <c r="E39" s="170" t="s">
        <v>103</v>
      </c>
      <c r="F39" s="170"/>
      <c r="G39" s="170" t="s">
        <v>104</v>
      </c>
      <c r="H39" s="170"/>
      <c r="I39" s="156" t="s">
        <v>53</v>
      </c>
      <c r="J39" s="156"/>
      <c r="K39" s="156" t="s">
        <v>54</v>
      </c>
      <c r="L39" s="156"/>
      <c r="M39" s="170" t="s">
        <v>115</v>
      </c>
      <c r="N39" s="170"/>
    </row>
    <row r="40" spans="1:14" x14ac:dyDescent="0.25">
      <c r="A40">
        <v>2021</v>
      </c>
      <c r="B40" s="108" t="s">
        <v>118</v>
      </c>
      <c r="C40" s="55"/>
      <c r="D40" s="52"/>
      <c r="E40" s="79"/>
      <c r="F40" s="52"/>
      <c r="G40" s="79"/>
      <c r="H40" s="52"/>
      <c r="I40" s="79"/>
      <c r="J40" s="52"/>
      <c r="K40" s="74"/>
      <c r="L40" s="90"/>
      <c r="M40" s="79"/>
      <c r="N40" s="52"/>
    </row>
    <row r="41" spans="1:14" x14ac:dyDescent="0.25">
      <c r="A41">
        <v>2022</v>
      </c>
      <c r="B41" s="108" t="s">
        <v>119</v>
      </c>
      <c r="C41" s="79"/>
      <c r="D41" s="52"/>
      <c r="E41" s="79"/>
      <c r="F41" s="52"/>
      <c r="G41" s="79"/>
      <c r="H41" s="52"/>
      <c r="I41" s="79"/>
      <c r="J41" s="52"/>
      <c r="K41" s="74"/>
      <c r="L41" s="90"/>
      <c r="M41" s="79"/>
      <c r="N41" s="52"/>
    </row>
    <row r="44" spans="1:14" x14ac:dyDescent="0.25">
      <c r="B44" t="s">
        <v>114</v>
      </c>
    </row>
    <row r="45" spans="1:14" x14ac:dyDescent="0.25">
      <c r="B45" s="169"/>
      <c r="C45" s="169"/>
      <c r="D45" s="169"/>
      <c r="E45" s="169"/>
      <c r="F45" s="169"/>
      <c r="G45" s="169"/>
      <c r="H45" s="169"/>
      <c r="I45" s="169"/>
      <c r="J45" s="169"/>
      <c r="K45" s="169"/>
      <c r="L45" s="169"/>
      <c r="M45" s="169"/>
      <c r="N45" s="169"/>
    </row>
  </sheetData>
  <mergeCells count="24">
    <mergeCell ref="B2:N2"/>
    <mergeCell ref="M7:N7"/>
    <mergeCell ref="B22:N22"/>
    <mergeCell ref="C7:D7"/>
    <mergeCell ref="E7:F7"/>
    <mergeCell ref="G7:H7"/>
    <mergeCell ref="I7:J7"/>
    <mergeCell ref="K7:L7"/>
    <mergeCell ref="B25:N25"/>
    <mergeCell ref="B45:N45"/>
    <mergeCell ref="M28:N28"/>
    <mergeCell ref="K39:L39"/>
    <mergeCell ref="C39:D39"/>
    <mergeCell ref="E39:F39"/>
    <mergeCell ref="G39:H39"/>
    <mergeCell ref="I39:J39"/>
    <mergeCell ref="M39:N39"/>
    <mergeCell ref="B34:N34"/>
    <mergeCell ref="B37:N37"/>
    <mergeCell ref="C28:D28"/>
    <mergeCell ref="E28:F28"/>
    <mergeCell ref="G28:H28"/>
    <mergeCell ref="I28:J28"/>
    <mergeCell ref="K28:L28"/>
  </mergeCells>
  <dataValidations count="2">
    <dataValidation allowBlank="1" showInputMessage="1" showErrorMessage="1" sqref="S1:T4" xr:uid="{00000000-0002-0000-0600-000000000000}"/>
    <dataValidation type="list" allowBlank="1" showInputMessage="1" showErrorMessage="1" sqref="L40:L41 F29:F31 D8:D19 H29:H31 J29:J31 N29:N31 L29:L31 D40:D41 F40:F41 H40:H41 J40:J41 N40:N41 F8:F19 H8:H19 J8:J19 N8:N19 L8:L19 D29:D31" xr:uid="{00000000-0002-0000-0600-000001000000}">
      <formula1>$S$2:$S$4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Lists!$B$3:$B$4</xm:f>
          </x14:formula1>
          <xm:sqref>K4</xm:sqref>
        </x14:dataValidation>
        <x14:dataValidation type="list" allowBlank="1" showInputMessage="1" showErrorMessage="1" xr:uid="{00000000-0002-0000-0600-000003000000}">
          <x14:formula1>
            <xm:f>Lists!$B$3:$B$5</xm:f>
          </x14:formula1>
          <xm:sqref>M29:M31 E29:E31 G29:G31 C8:C19 I29:I31 K29:K31 E8:E19 G8:G19 I8:I19 K8:K19 M8:M19 C29:C31</xm:sqref>
        </x14:dataValidation>
        <x14:dataValidation type="list" allowBlank="1" showInputMessage="1" showErrorMessage="1" xr:uid="{00000000-0002-0000-0600-000004000000}">
          <x14:formula1>
            <xm:f>Lists!$C$14:$C$17</xm:f>
          </x14:formula1>
          <xm:sqref>C40:C41 E40:E41 G40:G41 I40:I41 M40:M41 K40:K41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6"/>
  <sheetViews>
    <sheetView topLeftCell="B31" zoomScaleNormal="100" workbookViewId="0">
      <selection activeCell="B1" sqref="B1"/>
    </sheetView>
  </sheetViews>
  <sheetFormatPr defaultRowHeight="13.2" x14ac:dyDescent="0.25"/>
  <cols>
    <col min="1" max="1" width="10.77734375" hidden="1" customWidth="1"/>
    <col min="2" max="2" width="75" customWidth="1"/>
    <col min="3" max="3" width="14.5546875" customWidth="1"/>
    <col min="4" max="4" width="2.5546875" customWidth="1"/>
    <col min="5" max="5" width="14.5546875" customWidth="1"/>
    <col min="6" max="6" width="2.5546875" customWidth="1"/>
    <col min="7" max="7" width="14.5546875" customWidth="1"/>
    <col min="8" max="8" width="2.5546875" customWidth="1"/>
    <col min="9" max="9" width="14.5546875" customWidth="1"/>
    <col min="10" max="10" width="2.5546875" customWidth="1"/>
    <col min="11" max="11" width="14.5546875" customWidth="1"/>
    <col min="12" max="12" width="2.5546875" customWidth="1"/>
    <col min="13" max="13" width="14.5546875" customWidth="1"/>
    <col min="14" max="14" width="2.5546875" customWidth="1"/>
    <col min="15" max="15" width="14.5546875" customWidth="1"/>
    <col min="16" max="16" width="2.5546875" customWidth="1"/>
    <col min="19" max="19" width="5.44140625" customWidth="1"/>
    <col min="22" max="22" width="20.44140625" bestFit="1" customWidth="1"/>
  </cols>
  <sheetData>
    <row r="1" spans="1:22" x14ac:dyDescent="0.25">
      <c r="R1" s="30"/>
      <c r="U1" s="46" t="s">
        <v>41</v>
      </c>
      <c r="V1" s="47" t="s">
        <v>42</v>
      </c>
    </row>
    <row r="2" spans="1:22" ht="13.8" x14ac:dyDescent="0.25">
      <c r="B2" s="176" t="s">
        <v>1657</v>
      </c>
      <c r="C2" s="176"/>
      <c r="D2" s="176"/>
      <c r="E2" s="176"/>
      <c r="F2" s="176"/>
      <c r="G2" s="176"/>
      <c r="H2" s="176"/>
      <c r="I2" s="176"/>
      <c r="J2" s="176"/>
      <c r="K2" s="176"/>
      <c r="L2" s="176"/>
      <c r="M2" s="176"/>
      <c r="N2" s="176"/>
      <c r="O2" s="176"/>
      <c r="P2" s="176"/>
      <c r="R2" s="30" t="s">
        <v>43</v>
      </c>
      <c r="S2" s="45" t="s">
        <v>41</v>
      </c>
      <c r="U2" s="49" t="s">
        <v>44</v>
      </c>
      <c r="V2" s="48" t="s">
        <v>45</v>
      </c>
    </row>
    <row r="3" spans="1:22" x14ac:dyDescent="0.25">
      <c r="R3" s="44"/>
      <c r="S3" s="50"/>
      <c r="U3" s="49" t="s">
        <v>46</v>
      </c>
      <c r="V3" s="48" t="s">
        <v>47</v>
      </c>
    </row>
    <row r="4" spans="1:22" x14ac:dyDescent="0.25">
      <c r="R4" s="30"/>
      <c r="U4" s="49" t="s">
        <v>48</v>
      </c>
      <c r="V4" s="48" t="s">
        <v>49</v>
      </c>
    </row>
    <row r="5" spans="1:22" ht="12.6" customHeight="1" x14ac:dyDescent="0.25">
      <c r="A5" t="s">
        <v>689</v>
      </c>
      <c r="B5" s="177" t="s">
        <v>117</v>
      </c>
      <c r="C5" s="177"/>
      <c r="D5" s="177"/>
      <c r="E5" s="177"/>
      <c r="F5" s="177"/>
      <c r="G5" s="177"/>
      <c r="H5" s="177"/>
      <c r="I5" s="177"/>
      <c r="J5" s="177"/>
      <c r="K5" s="177"/>
      <c r="L5" s="177"/>
      <c r="M5" s="177"/>
      <c r="N5" s="177"/>
      <c r="O5" s="177"/>
      <c r="P5" s="177"/>
    </row>
    <row r="6" spans="1:22" x14ac:dyDescent="0.25">
      <c r="B6" s="23" t="s">
        <v>758</v>
      </c>
    </row>
    <row r="8" spans="1:22" ht="12.6" customHeight="1" x14ac:dyDescent="0.25"/>
    <row r="9" spans="1:22" s="25" customFormat="1" ht="38.85" customHeight="1" x14ac:dyDescent="0.25">
      <c r="B9"/>
      <c r="C9" s="154" t="s">
        <v>50</v>
      </c>
      <c r="D9" s="155"/>
      <c r="E9" s="178" t="s">
        <v>51</v>
      </c>
      <c r="F9" s="179"/>
      <c r="G9" s="178" t="s">
        <v>52</v>
      </c>
      <c r="H9" s="179"/>
      <c r="I9" s="156" t="s">
        <v>53</v>
      </c>
      <c r="J9" s="156"/>
      <c r="K9" s="156" t="s">
        <v>54</v>
      </c>
      <c r="L9" s="156"/>
      <c r="M9" s="154" t="s">
        <v>10</v>
      </c>
      <c r="N9" s="155"/>
      <c r="P9"/>
      <c r="Q9"/>
      <c r="R9"/>
      <c r="S9"/>
      <c r="T9"/>
    </row>
    <row r="10" spans="1:22" ht="12.6" customHeight="1" x14ac:dyDescent="0.25">
      <c r="A10">
        <v>2021</v>
      </c>
      <c r="B10" s="3" t="s">
        <v>118</v>
      </c>
      <c r="C10" s="55"/>
      <c r="D10" s="2"/>
      <c r="E10" s="79"/>
      <c r="F10" s="2"/>
      <c r="G10" s="79"/>
      <c r="H10" s="2"/>
      <c r="I10" s="79"/>
      <c r="J10" s="2"/>
      <c r="K10" s="74"/>
      <c r="L10" s="27"/>
      <c r="M10" s="79"/>
      <c r="N10" s="2"/>
    </row>
    <row r="11" spans="1:22" x14ac:dyDescent="0.25">
      <c r="A11">
        <v>2022</v>
      </c>
      <c r="B11" s="3" t="s">
        <v>119</v>
      </c>
      <c r="C11" s="79"/>
      <c r="D11" s="2"/>
      <c r="E11" s="79"/>
      <c r="F11" s="2"/>
      <c r="G11" s="79"/>
      <c r="H11" s="2"/>
      <c r="I11" s="79"/>
      <c r="J11" s="2"/>
      <c r="K11" s="74"/>
      <c r="L11" s="27"/>
      <c r="M11" s="79"/>
      <c r="N11" s="2"/>
    </row>
    <row r="13" spans="1:22" x14ac:dyDescent="0.25">
      <c r="B13" t="s">
        <v>120</v>
      </c>
    </row>
    <row r="14" spans="1:22" x14ac:dyDescent="0.25">
      <c r="B14" s="173"/>
      <c r="C14" s="174"/>
      <c r="D14" s="174"/>
      <c r="E14" s="174"/>
      <c r="F14" s="174"/>
      <c r="G14" s="174"/>
      <c r="H14" s="174"/>
      <c r="I14" s="174"/>
      <c r="J14" s="174"/>
      <c r="K14" s="174"/>
      <c r="L14" s="174"/>
      <c r="M14" s="174"/>
      <c r="N14" s="174"/>
      <c r="O14" s="174"/>
      <c r="P14" s="175"/>
    </row>
    <row r="16" spans="1:22" ht="12.6" customHeight="1" x14ac:dyDescent="0.25">
      <c r="A16" t="s">
        <v>690</v>
      </c>
      <c r="B16" s="177" t="s">
        <v>759</v>
      </c>
      <c r="C16" s="177"/>
      <c r="D16" s="177"/>
      <c r="E16" s="177"/>
      <c r="F16" s="177"/>
      <c r="G16" s="177"/>
      <c r="H16" s="177"/>
      <c r="I16" s="177"/>
      <c r="J16" s="177"/>
      <c r="K16" s="177"/>
      <c r="L16" s="177"/>
      <c r="M16" s="177"/>
      <c r="N16" s="177"/>
      <c r="O16" s="177"/>
      <c r="P16" s="177"/>
    </row>
    <row r="17" spans="1:16" ht="14.4" x14ac:dyDescent="0.3">
      <c r="B17" s="59"/>
    </row>
    <row r="18" spans="1:16" ht="14.4" x14ac:dyDescent="0.3">
      <c r="B18" s="59"/>
    </row>
    <row r="19" spans="1:16" ht="35.85" customHeight="1" x14ac:dyDescent="0.25">
      <c r="B19" s="23" t="s">
        <v>121</v>
      </c>
      <c r="C19" s="154" t="s">
        <v>50</v>
      </c>
      <c r="D19" s="155"/>
      <c r="E19" s="178" t="s">
        <v>51</v>
      </c>
      <c r="F19" s="179"/>
      <c r="G19" s="178" t="s">
        <v>52</v>
      </c>
      <c r="H19" s="179"/>
      <c r="I19" s="156" t="s">
        <v>53</v>
      </c>
      <c r="J19" s="156"/>
      <c r="K19" s="156" t="s">
        <v>54</v>
      </c>
      <c r="L19" s="156"/>
      <c r="M19" s="154" t="s">
        <v>10</v>
      </c>
      <c r="N19" s="155"/>
    </row>
    <row r="20" spans="1:16" x14ac:dyDescent="0.25">
      <c r="A20" t="s">
        <v>691</v>
      </c>
      <c r="B20" s="32" t="s">
        <v>240</v>
      </c>
      <c r="C20" s="140"/>
      <c r="D20" s="2"/>
      <c r="E20" s="140"/>
      <c r="F20" s="2"/>
      <c r="G20" s="140"/>
      <c r="H20" s="2"/>
      <c r="I20" s="140"/>
      <c r="J20" s="2"/>
      <c r="K20" s="74"/>
      <c r="L20" s="27"/>
      <c r="M20" s="140"/>
      <c r="N20" s="2"/>
    </row>
    <row r="21" spans="1:16" ht="26.4" x14ac:dyDescent="0.25">
      <c r="A21" t="s">
        <v>692</v>
      </c>
      <c r="B21" s="32" t="s">
        <v>241</v>
      </c>
      <c r="C21" s="140"/>
      <c r="D21" s="2"/>
      <c r="E21" s="140"/>
      <c r="F21" s="2"/>
      <c r="G21" s="140"/>
      <c r="H21" s="2"/>
      <c r="I21" s="140"/>
      <c r="J21" s="2"/>
      <c r="K21" s="74"/>
      <c r="L21" s="27"/>
      <c r="M21" s="140"/>
      <c r="N21" s="2"/>
    </row>
    <row r="22" spans="1:16" ht="26.4" x14ac:dyDescent="0.25">
      <c r="A22" t="s">
        <v>694</v>
      </c>
      <c r="B22" s="32" t="s">
        <v>196</v>
      </c>
      <c r="C22" s="140"/>
      <c r="D22" s="2"/>
      <c r="E22" s="140"/>
      <c r="F22" s="2"/>
      <c r="G22" s="140"/>
      <c r="H22" s="2"/>
      <c r="I22" s="140"/>
      <c r="J22" s="2"/>
      <c r="K22" s="74"/>
      <c r="L22" s="27"/>
      <c r="M22" s="140"/>
      <c r="N22" s="2"/>
    </row>
    <row r="23" spans="1:16" ht="12.6" customHeight="1" x14ac:dyDescent="0.25">
      <c r="A23" t="s">
        <v>693</v>
      </c>
      <c r="B23" s="32" t="s">
        <v>122</v>
      </c>
      <c r="C23" s="140"/>
      <c r="D23" s="2"/>
      <c r="E23" s="140"/>
      <c r="F23" s="2"/>
      <c r="G23" s="140"/>
      <c r="H23" s="2"/>
      <c r="I23" s="140"/>
      <c r="J23" s="2"/>
      <c r="K23" s="74"/>
      <c r="L23" s="27"/>
      <c r="M23" s="140"/>
      <c r="N23" s="2"/>
    </row>
    <row r="24" spans="1:16" ht="26.4" x14ac:dyDescent="0.25">
      <c r="A24" t="s">
        <v>695</v>
      </c>
      <c r="B24" s="32" t="s">
        <v>197</v>
      </c>
      <c r="C24" s="140"/>
      <c r="D24" s="2"/>
      <c r="E24" s="140"/>
      <c r="F24" s="2"/>
      <c r="G24" s="140"/>
      <c r="H24" s="2"/>
      <c r="I24" s="140"/>
      <c r="J24" s="2"/>
      <c r="K24" s="74"/>
      <c r="L24" s="27"/>
      <c r="M24" s="140"/>
      <c r="N24" s="2"/>
    </row>
    <row r="25" spans="1:16" x14ac:dyDescent="0.25">
      <c r="A25" t="s">
        <v>696</v>
      </c>
      <c r="B25" s="32" t="s">
        <v>123</v>
      </c>
      <c r="C25" s="140"/>
      <c r="D25" s="2"/>
      <c r="E25" s="140"/>
      <c r="F25" s="2"/>
      <c r="G25" s="140"/>
      <c r="H25" s="2"/>
      <c r="I25" s="140"/>
      <c r="J25" s="2"/>
      <c r="K25" s="74"/>
      <c r="L25" s="27"/>
      <c r="M25" s="140"/>
      <c r="N25" s="2"/>
    </row>
    <row r="26" spans="1:16" x14ac:dyDescent="0.25">
      <c r="A26" t="s">
        <v>697</v>
      </c>
      <c r="B26" s="32" t="s">
        <v>124</v>
      </c>
      <c r="C26" s="140"/>
      <c r="D26" s="2"/>
      <c r="E26" s="140"/>
      <c r="F26" s="2"/>
      <c r="G26" s="140"/>
      <c r="H26" s="2"/>
      <c r="I26" s="140"/>
      <c r="J26" s="2"/>
      <c r="K26" s="74"/>
      <c r="L26" s="27"/>
      <c r="M26" s="140"/>
      <c r="N26" s="2"/>
    </row>
    <row r="27" spans="1:16" x14ac:dyDescent="0.25">
      <c r="A27" t="s">
        <v>698</v>
      </c>
      <c r="B27" s="32" t="s">
        <v>125</v>
      </c>
      <c r="C27" s="140"/>
      <c r="D27" s="2"/>
      <c r="E27" s="140"/>
      <c r="F27" s="2"/>
      <c r="G27" s="140"/>
      <c r="H27" s="2"/>
      <c r="I27" s="140"/>
      <c r="J27" s="2"/>
      <c r="K27" s="74"/>
      <c r="L27" s="27"/>
      <c r="M27" s="140"/>
      <c r="N27" s="2"/>
    </row>
    <row r="29" spans="1:16" x14ac:dyDescent="0.25">
      <c r="B29" s="23" t="s">
        <v>126</v>
      </c>
    </row>
    <row r="30" spans="1:16" x14ac:dyDescent="0.25">
      <c r="B30" s="173"/>
      <c r="C30" s="174"/>
      <c r="D30" s="174"/>
      <c r="E30" s="174"/>
      <c r="F30" s="174"/>
      <c r="G30" s="174"/>
      <c r="H30" s="174"/>
      <c r="I30" s="174"/>
      <c r="J30" s="174"/>
      <c r="K30" s="174"/>
      <c r="L30" s="174"/>
      <c r="M30" s="174"/>
      <c r="N30" s="174"/>
      <c r="O30" s="174"/>
      <c r="P30" s="175"/>
    </row>
    <row r="33" spans="1:18" ht="13.35" customHeight="1" x14ac:dyDescent="0.25">
      <c r="A33" t="s">
        <v>699</v>
      </c>
      <c r="B33" s="177" t="s">
        <v>239</v>
      </c>
      <c r="C33" s="177"/>
      <c r="D33" s="177"/>
      <c r="E33" s="177"/>
      <c r="F33" s="177"/>
      <c r="G33" s="177"/>
      <c r="H33" s="177"/>
      <c r="I33" s="177"/>
      <c r="J33" s="177"/>
      <c r="K33" s="177"/>
      <c r="L33" s="177"/>
      <c r="M33" s="177"/>
      <c r="N33" s="177"/>
      <c r="O33" s="177"/>
      <c r="P33" s="177"/>
    </row>
    <row r="34" spans="1:18" ht="14.4" x14ac:dyDescent="0.3">
      <c r="B34" s="59"/>
    </row>
    <row r="35" spans="1:18" ht="14.4" x14ac:dyDescent="0.3">
      <c r="B35" s="59"/>
    </row>
    <row r="36" spans="1:18" ht="32.85" customHeight="1" x14ac:dyDescent="0.25">
      <c r="C36" s="154" t="s">
        <v>51</v>
      </c>
      <c r="D36" s="155"/>
      <c r="E36" s="154" t="s">
        <v>52</v>
      </c>
      <c r="F36" s="155"/>
      <c r="G36" s="156" t="s">
        <v>53</v>
      </c>
      <c r="H36" s="156"/>
      <c r="I36" s="156" t="s">
        <v>54</v>
      </c>
      <c r="J36" s="156"/>
    </row>
    <row r="37" spans="1:18" x14ac:dyDescent="0.25">
      <c r="A37" s="23" t="s">
        <v>700</v>
      </c>
      <c r="B37" s="3" t="s">
        <v>87</v>
      </c>
      <c r="C37" s="79"/>
      <c r="D37" s="2"/>
      <c r="E37" s="79"/>
      <c r="F37" s="2"/>
      <c r="G37" s="79"/>
      <c r="H37" s="2"/>
      <c r="I37" s="74"/>
      <c r="J37" s="27"/>
    </row>
    <row r="38" spans="1:18" x14ac:dyDescent="0.25">
      <c r="A38" t="s">
        <v>701</v>
      </c>
      <c r="B38" s="3" t="s">
        <v>88</v>
      </c>
      <c r="C38" s="79"/>
      <c r="D38" s="2"/>
      <c r="E38" s="79"/>
      <c r="F38" s="2"/>
      <c r="G38" s="79"/>
      <c r="H38" s="2"/>
      <c r="I38" s="74"/>
      <c r="J38" s="27"/>
    </row>
    <row r="39" spans="1:18" x14ac:dyDescent="0.25">
      <c r="A39" t="s">
        <v>702</v>
      </c>
      <c r="B39" s="3" t="s">
        <v>89</v>
      </c>
      <c r="C39" s="79"/>
      <c r="D39" s="2"/>
      <c r="E39" s="79"/>
      <c r="F39" s="2"/>
      <c r="G39" s="79"/>
      <c r="H39" s="2"/>
      <c r="I39" s="74"/>
      <c r="J39" s="27"/>
    </row>
    <row r="40" spans="1:18" x14ac:dyDescent="0.25">
      <c r="A40" t="s">
        <v>698</v>
      </c>
      <c r="B40" s="3" t="s">
        <v>81</v>
      </c>
      <c r="C40" s="79"/>
      <c r="D40" s="2"/>
      <c r="E40" s="79"/>
      <c r="F40" s="2"/>
      <c r="G40" s="79"/>
      <c r="H40" s="2"/>
      <c r="I40" s="74"/>
      <c r="J40" s="27"/>
    </row>
    <row r="42" spans="1:18" x14ac:dyDescent="0.25">
      <c r="B42" t="s">
        <v>242</v>
      </c>
    </row>
    <row r="43" spans="1:18" x14ac:dyDescent="0.25">
      <c r="B43" s="173"/>
      <c r="C43" s="174"/>
      <c r="D43" s="174"/>
      <c r="E43" s="174"/>
      <c r="F43" s="174"/>
      <c r="G43" s="174"/>
      <c r="H43" s="174"/>
      <c r="I43" s="174"/>
      <c r="J43" s="174"/>
      <c r="K43" s="174"/>
      <c r="L43" s="174"/>
      <c r="M43" s="174"/>
      <c r="N43" s="174"/>
      <c r="O43" s="174"/>
      <c r="P43" s="175"/>
    </row>
    <row r="44" spans="1:18" ht="12.6" customHeight="1" x14ac:dyDescent="0.25"/>
    <row r="45" spans="1:18" x14ac:dyDescent="0.25">
      <c r="B45" t="s">
        <v>127</v>
      </c>
      <c r="R45" s="118"/>
    </row>
    <row r="46" spans="1:18" ht="49.35" customHeight="1" x14ac:dyDescent="0.25">
      <c r="B46" s="173"/>
      <c r="C46" s="174"/>
      <c r="D46" s="174"/>
      <c r="E46" s="174"/>
      <c r="F46" s="174"/>
      <c r="G46" s="174"/>
      <c r="H46" s="174"/>
      <c r="I46" s="174"/>
      <c r="J46" s="174"/>
      <c r="K46" s="174"/>
      <c r="L46" s="174"/>
      <c r="M46" s="174"/>
      <c r="N46" s="174"/>
      <c r="O46" s="174"/>
      <c r="P46" s="175"/>
    </row>
  </sheetData>
  <mergeCells count="24">
    <mergeCell ref="B14:P14"/>
    <mergeCell ref="B16:P16"/>
    <mergeCell ref="C19:D19"/>
    <mergeCell ref="E19:F19"/>
    <mergeCell ref="G19:H19"/>
    <mergeCell ref="I19:J19"/>
    <mergeCell ref="K19:L19"/>
    <mergeCell ref="M19:N19"/>
    <mergeCell ref="B43:P43"/>
    <mergeCell ref="B46:P46"/>
    <mergeCell ref="B2:P2"/>
    <mergeCell ref="B5:P5"/>
    <mergeCell ref="K9:L9"/>
    <mergeCell ref="M9:N9"/>
    <mergeCell ref="C9:D9"/>
    <mergeCell ref="E9:F9"/>
    <mergeCell ref="G9:H9"/>
    <mergeCell ref="I9:J9"/>
    <mergeCell ref="B30:P30"/>
    <mergeCell ref="B33:P33"/>
    <mergeCell ref="C36:D36"/>
    <mergeCell ref="E36:F36"/>
    <mergeCell ref="G36:H36"/>
    <mergeCell ref="I36:J36"/>
  </mergeCells>
  <dataValidations count="2">
    <dataValidation allowBlank="1" showInputMessage="1" showErrorMessage="1" sqref="U1:V4" xr:uid="{00000000-0002-0000-0700-000000000000}"/>
    <dataValidation type="list" allowBlank="1" showInputMessage="1" showErrorMessage="1" sqref="D10:D11 F10:F11 H10:H11 J10:J11 N10:N11 L10:L11 J37:J40 D37:D40 F37:F40 H37:H40 H20:H27 J20:J27 L20:L27 N20:N27 D20:D27 F20:F27" xr:uid="{00000000-0002-0000-0700-000001000000}">
      <formula1>$U$2:$U$4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Lists!$B$3:$B$5</xm:f>
          </x14:formula1>
          <xm:sqref>C10:C11 E10:E11 G10:G11 I10:I11 M10:M11 K10:K11 I37:I40 C37:C40 E37:E40 G37:G40 G20:G27 I20:I27 M20:M27 K20:K27 C20:C27 E20:E27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2"/>
  <sheetViews>
    <sheetView topLeftCell="B1" zoomScale="85" zoomScaleNormal="85" workbookViewId="0">
      <selection activeCell="K7" sqref="K7"/>
    </sheetView>
  </sheetViews>
  <sheetFormatPr defaultRowHeight="13.2" x14ac:dyDescent="0.25"/>
  <cols>
    <col min="1" max="1" width="14.77734375" hidden="1" customWidth="1"/>
    <col min="2" max="2" width="82" bestFit="1" customWidth="1"/>
    <col min="3" max="3" width="18.44140625" customWidth="1"/>
    <col min="4" max="4" width="3.5546875" customWidth="1"/>
    <col min="5" max="5" width="18.44140625" customWidth="1"/>
    <col min="6" max="6" width="3.5546875" customWidth="1"/>
    <col min="7" max="7" width="18.44140625" customWidth="1"/>
    <col min="8" max="8" width="3.5546875" customWidth="1"/>
    <col min="9" max="9" width="18.44140625" customWidth="1"/>
    <col min="10" max="10" width="3.5546875" customWidth="1"/>
    <col min="11" max="11" width="18.44140625" customWidth="1"/>
    <col min="12" max="12" width="3.5546875" customWidth="1"/>
    <col min="13" max="13" width="18.44140625" customWidth="1"/>
    <col min="14" max="14" width="3.5546875" customWidth="1"/>
    <col min="15" max="15" width="7" customWidth="1"/>
    <col min="17" max="17" width="5.44140625" customWidth="1"/>
    <col min="20" max="20" width="20.44140625" bestFit="1" customWidth="1"/>
    <col min="16378" max="16378" width="9.44140625" bestFit="1" customWidth="1"/>
    <col min="16379" max="16384" width="9.44140625" customWidth="1"/>
  </cols>
  <sheetData>
    <row r="1" spans="1:20" x14ac:dyDescent="0.25">
      <c r="P1" s="30"/>
      <c r="S1" s="46" t="s">
        <v>41</v>
      </c>
      <c r="T1" s="47" t="s">
        <v>42</v>
      </c>
    </row>
    <row r="2" spans="1:20" ht="13.8" x14ac:dyDescent="0.25">
      <c r="B2" s="162" t="s">
        <v>1658</v>
      </c>
      <c r="C2" s="163"/>
      <c r="D2" s="163"/>
      <c r="E2" s="163"/>
      <c r="F2" s="163"/>
      <c r="G2" s="163"/>
      <c r="H2" s="163"/>
      <c r="I2" s="163"/>
      <c r="J2" s="163"/>
      <c r="K2" s="163"/>
      <c r="L2" s="163"/>
      <c r="M2" s="163"/>
      <c r="N2" s="164"/>
      <c r="P2" s="30" t="s">
        <v>43</v>
      </c>
      <c r="Q2" s="45" t="s">
        <v>41</v>
      </c>
      <c r="S2" s="49" t="s">
        <v>44</v>
      </c>
      <c r="T2" s="48" t="s">
        <v>45</v>
      </c>
    </row>
    <row r="3" spans="1:20" x14ac:dyDescent="0.25">
      <c r="P3" s="44"/>
      <c r="Q3" s="50"/>
      <c r="S3" s="49" t="s">
        <v>46</v>
      </c>
      <c r="T3" s="48" t="s">
        <v>47</v>
      </c>
    </row>
    <row r="4" spans="1:20" ht="23.25" customHeight="1" x14ac:dyDescent="0.25">
      <c r="A4" t="s">
        <v>703</v>
      </c>
      <c r="B4" s="190" t="s">
        <v>760</v>
      </c>
      <c r="C4" s="191"/>
      <c r="D4" s="191"/>
      <c r="E4" s="191"/>
      <c r="F4" s="191"/>
      <c r="G4" s="191"/>
      <c r="H4" s="191"/>
      <c r="I4" s="191"/>
      <c r="J4" s="191"/>
      <c r="K4" s="191"/>
      <c r="L4" s="191"/>
      <c r="M4" s="191"/>
      <c r="N4" s="191"/>
      <c r="P4" s="30"/>
      <c r="S4" s="49" t="s">
        <v>48</v>
      </c>
      <c r="T4" s="48" t="s">
        <v>49</v>
      </c>
    </row>
    <row r="5" spans="1:20" ht="14.4" x14ac:dyDescent="0.3">
      <c r="B5" s="66"/>
    </row>
    <row r="6" spans="1:20" ht="71.25" customHeight="1" x14ac:dyDescent="0.25">
      <c r="C6" s="154" t="s">
        <v>50</v>
      </c>
      <c r="D6" s="155"/>
      <c r="E6" s="154" t="s">
        <v>51</v>
      </c>
      <c r="F6" s="155"/>
      <c r="G6" s="154" t="s">
        <v>52</v>
      </c>
      <c r="H6" s="155"/>
      <c r="I6" s="156" t="s">
        <v>53</v>
      </c>
      <c r="J6" s="156"/>
      <c r="K6" s="156" t="s">
        <v>54</v>
      </c>
      <c r="L6" s="156"/>
      <c r="M6" s="154" t="s">
        <v>10</v>
      </c>
      <c r="N6" s="155"/>
    </row>
    <row r="7" spans="1:20" ht="33.6" customHeight="1" x14ac:dyDescent="0.25">
      <c r="A7">
        <v>2022</v>
      </c>
      <c r="B7" s="41" t="s">
        <v>119</v>
      </c>
      <c r="C7" s="67"/>
      <c r="D7" s="2"/>
      <c r="E7" s="67"/>
      <c r="F7" s="2"/>
      <c r="G7" s="67"/>
      <c r="H7" s="2"/>
      <c r="I7" s="67"/>
      <c r="J7" s="2"/>
      <c r="K7" s="75"/>
      <c r="L7" s="27"/>
      <c r="M7" s="67"/>
      <c r="N7" s="141"/>
    </row>
    <row r="8" spans="1:20" hidden="1" x14ac:dyDescent="0.25">
      <c r="B8" s="39"/>
    </row>
    <row r="9" spans="1:20" hidden="1" x14ac:dyDescent="0.25">
      <c r="B9" s="39"/>
    </row>
    <row r="10" spans="1:20" hidden="1" x14ac:dyDescent="0.25"/>
    <row r="11" spans="1:20" hidden="1" x14ac:dyDescent="0.25"/>
    <row r="12" spans="1:20" hidden="1" x14ac:dyDescent="0.25">
      <c r="B12" s="40" t="s">
        <v>128</v>
      </c>
    </row>
    <row r="13" spans="1:20" hidden="1" x14ac:dyDescent="0.25">
      <c r="B13" s="39" t="s">
        <v>129</v>
      </c>
    </row>
    <row r="14" spans="1:20" hidden="1" x14ac:dyDescent="0.25">
      <c r="B14" s="40" t="s">
        <v>128</v>
      </c>
    </row>
    <row r="15" spans="1:20" hidden="1" x14ac:dyDescent="0.25"/>
    <row r="16" spans="1:20" hidden="1" x14ac:dyDescent="0.25"/>
    <row r="17" spans="1:18" hidden="1" x14ac:dyDescent="0.25"/>
    <row r="19" spans="1:18" ht="13.8" thickBot="1" x14ac:dyDescent="0.3">
      <c r="B19" t="s">
        <v>130</v>
      </c>
    </row>
    <row r="20" spans="1:18" ht="50.25" customHeight="1" thickBot="1" x14ac:dyDescent="0.3">
      <c r="B20" s="183"/>
      <c r="C20" s="184"/>
      <c r="D20" s="184"/>
      <c r="E20" s="184"/>
      <c r="F20" s="184"/>
      <c r="G20" s="184"/>
      <c r="H20" s="184"/>
      <c r="I20" s="184"/>
      <c r="J20" s="184"/>
      <c r="K20" s="184"/>
      <c r="L20" s="184"/>
      <c r="M20" s="184"/>
      <c r="N20" s="185"/>
      <c r="R20" s="60"/>
    </row>
    <row r="21" spans="1:18" ht="14.4" x14ac:dyDescent="0.25">
      <c r="R21" s="61"/>
    </row>
    <row r="22" spans="1:18" ht="14.4" x14ac:dyDescent="0.25">
      <c r="R22" s="61"/>
    </row>
    <row r="23" spans="1:18" x14ac:dyDescent="0.25">
      <c r="A23" t="s">
        <v>704</v>
      </c>
      <c r="B23" s="190" t="s">
        <v>243</v>
      </c>
      <c r="C23" s="191"/>
      <c r="D23" s="191"/>
      <c r="E23" s="191"/>
      <c r="F23" s="191"/>
      <c r="G23" s="191"/>
      <c r="H23" s="191"/>
      <c r="I23" s="191"/>
      <c r="J23" s="191"/>
      <c r="K23" s="191"/>
      <c r="L23" s="191"/>
      <c r="M23" s="191"/>
      <c r="N23" s="191"/>
    </row>
    <row r="24" spans="1:18" x14ac:dyDescent="0.25">
      <c r="B24" s="62"/>
    </row>
    <row r="25" spans="1:18" ht="39" customHeight="1" x14ac:dyDescent="0.25">
      <c r="C25" s="154" t="s">
        <v>50</v>
      </c>
      <c r="D25" s="155"/>
      <c r="E25" s="154" t="s">
        <v>51</v>
      </c>
      <c r="F25" s="155"/>
      <c r="G25" s="154" t="s">
        <v>52</v>
      </c>
      <c r="H25" s="155"/>
      <c r="I25" s="156" t="s">
        <v>53</v>
      </c>
      <c r="J25" s="156"/>
      <c r="K25" s="156" t="s">
        <v>54</v>
      </c>
      <c r="L25" s="156"/>
      <c r="M25" s="154" t="s">
        <v>10</v>
      </c>
      <c r="N25" s="155"/>
    </row>
    <row r="26" spans="1:18" ht="48" customHeight="1" x14ac:dyDescent="0.25">
      <c r="A26">
        <v>2022</v>
      </c>
      <c r="B26" s="41" t="s">
        <v>119</v>
      </c>
      <c r="C26" s="67"/>
      <c r="D26" s="2"/>
      <c r="E26" s="67"/>
      <c r="F26" s="2"/>
      <c r="G26" s="67"/>
      <c r="H26" s="2"/>
      <c r="I26" s="67"/>
      <c r="J26" s="2"/>
      <c r="K26" s="75"/>
      <c r="L26" s="27"/>
      <c r="M26" s="67"/>
      <c r="N26" s="141"/>
    </row>
    <row r="29" spans="1:18" x14ac:dyDescent="0.25">
      <c r="B29" t="s">
        <v>761</v>
      </c>
    </row>
    <row r="30" spans="1:18" ht="50.25" customHeight="1" x14ac:dyDescent="0.25">
      <c r="B30" s="169"/>
      <c r="C30" s="169"/>
      <c r="D30" s="169"/>
      <c r="E30" s="169"/>
      <c r="F30" s="169"/>
      <c r="G30" s="169"/>
      <c r="H30" s="169"/>
      <c r="I30" s="169"/>
      <c r="J30" s="169"/>
      <c r="K30" s="169"/>
      <c r="L30" s="169"/>
      <c r="M30" s="169"/>
      <c r="N30" s="169"/>
    </row>
    <row r="32" spans="1:18" x14ac:dyDescent="0.25">
      <c r="A32" t="s">
        <v>705</v>
      </c>
      <c r="B32" s="192" t="s">
        <v>246</v>
      </c>
      <c r="C32" s="191"/>
      <c r="D32" s="191"/>
      <c r="E32" s="191"/>
      <c r="F32" s="191"/>
      <c r="G32" s="191"/>
      <c r="H32" s="191"/>
      <c r="I32" s="191"/>
      <c r="J32" s="191"/>
      <c r="K32" s="191"/>
      <c r="L32" s="191"/>
      <c r="M32" s="191"/>
      <c r="N32" s="191"/>
    </row>
    <row r="33" spans="1:14" ht="36" customHeight="1" x14ac:dyDescent="0.25">
      <c r="B33" s="189" t="s">
        <v>762</v>
      </c>
      <c r="C33" s="189"/>
      <c r="D33" s="189"/>
      <c r="E33" s="189"/>
      <c r="F33" s="189"/>
      <c r="G33" s="189"/>
      <c r="H33" s="189"/>
      <c r="I33" s="189"/>
      <c r="J33" s="189"/>
      <c r="K33" s="189"/>
      <c r="L33" s="189"/>
      <c r="M33" s="189"/>
      <c r="N33" s="189"/>
    </row>
    <row r="34" spans="1:14" x14ac:dyDescent="0.25">
      <c r="E34" s="62"/>
    </row>
    <row r="35" spans="1:14" x14ac:dyDescent="0.25">
      <c r="A35" s="134" t="s">
        <v>753</v>
      </c>
      <c r="B35" s="62"/>
      <c r="C35" s="186" t="s">
        <v>244</v>
      </c>
      <c r="D35" s="187"/>
      <c r="E35" s="187"/>
      <c r="F35" s="187"/>
      <c r="G35" s="187"/>
      <c r="H35" s="188"/>
      <c r="I35" s="186" t="s">
        <v>245</v>
      </c>
      <c r="J35" s="187"/>
      <c r="K35" s="187"/>
      <c r="L35" s="187"/>
      <c r="M35" s="187"/>
      <c r="N35" s="188"/>
    </row>
    <row r="36" spans="1:14" ht="30" customHeight="1" x14ac:dyDescent="0.25">
      <c r="C36" s="178" t="s">
        <v>50</v>
      </c>
      <c r="D36" s="179"/>
      <c r="E36" s="154" t="s">
        <v>148</v>
      </c>
      <c r="F36" s="155"/>
      <c r="G36" s="178" t="s">
        <v>10</v>
      </c>
      <c r="H36" s="179"/>
      <c r="I36" s="178" t="s">
        <v>50</v>
      </c>
      <c r="J36" s="179"/>
      <c r="K36" s="154" t="s">
        <v>148</v>
      </c>
      <c r="L36" s="155"/>
      <c r="M36" s="178" t="s">
        <v>10</v>
      </c>
      <c r="N36" s="179"/>
    </row>
    <row r="37" spans="1:14" x14ac:dyDescent="0.25">
      <c r="B37" s="76" t="s">
        <v>61</v>
      </c>
      <c r="C37" s="77"/>
      <c r="D37" s="78"/>
      <c r="E37" s="77"/>
      <c r="F37" s="78"/>
      <c r="G37" s="77"/>
      <c r="H37" s="78"/>
      <c r="I37" s="77"/>
      <c r="J37" s="78"/>
      <c r="K37" s="77"/>
      <c r="L37" s="78"/>
      <c r="M37" s="77"/>
      <c r="N37" s="78"/>
    </row>
    <row r="38" spans="1:14" x14ac:dyDescent="0.25">
      <c r="A38" t="s">
        <v>707</v>
      </c>
      <c r="B38" s="42" t="s">
        <v>131</v>
      </c>
      <c r="C38" s="67"/>
      <c r="D38" s="33"/>
      <c r="E38" s="67"/>
      <c r="F38" s="33"/>
      <c r="G38" s="67"/>
      <c r="H38" s="33"/>
      <c r="I38" s="67"/>
      <c r="J38" s="33"/>
      <c r="K38" s="67"/>
      <c r="L38" s="33"/>
      <c r="M38" s="67"/>
      <c r="N38" s="33"/>
    </row>
    <row r="39" spans="1:14" x14ac:dyDescent="0.25">
      <c r="A39" t="s">
        <v>706</v>
      </c>
      <c r="B39" s="92" t="s">
        <v>132</v>
      </c>
      <c r="C39" s="67"/>
      <c r="D39" s="33"/>
      <c r="E39" s="67"/>
      <c r="F39" s="33"/>
      <c r="G39" s="67"/>
      <c r="H39" s="33"/>
      <c r="I39" s="67"/>
      <c r="J39" s="33"/>
      <c r="K39" s="67"/>
      <c r="L39" s="33"/>
      <c r="M39" s="67"/>
      <c r="N39" s="33"/>
    </row>
    <row r="40" spans="1:14" x14ac:dyDescent="0.25">
      <c r="A40" t="s">
        <v>708</v>
      </c>
      <c r="B40" s="92" t="s">
        <v>133</v>
      </c>
      <c r="C40" s="67"/>
      <c r="D40" s="33"/>
      <c r="E40" s="67"/>
      <c r="F40" s="33"/>
      <c r="G40" s="67"/>
      <c r="H40" s="33"/>
      <c r="I40" s="67"/>
      <c r="J40" s="33"/>
      <c r="K40" s="67"/>
      <c r="L40" s="33"/>
      <c r="M40" s="67"/>
      <c r="N40" s="33"/>
    </row>
    <row r="41" spans="1:14" ht="26.4" x14ac:dyDescent="0.25">
      <c r="A41" t="s">
        <v>709</v>
      </c>
      <c r="B41" s="92" t="s">
        <v>200</v>
      </c>
      <c r="C41" s="67"/>
      <c r="D41" s="33"/>
      <c r="E41" s="67"/>
      <c r="F41" s="33"/>
      <c r="G41" s="67"/>
      <c r="H41" s="33"/>
      <c r="I41" s="67"/>
      <c r="J41" s="33"/>
      <c r="K41" s="67"/>
      <c r="L41" s="33"/>
      <c r="M41" s="67"/>
      <c r="N41" s="33"/>
    </row>
    <row r="42" spans="1:14" x14ac:dyDescent="0.25">
      <c r="A42" t="s">
        <v>710</v>
      </c>
      <c r="B42" s="92" t="s">
        <v>247</v>
      </c>
      <c r="C42" s="67"/>
      <c r="D42" s="33"/>
      <c r="E42" s="67"/>
      <c r="F42" s="33"/>
      <c r="G42" s="67"/>
      <c r="H42" s="33"/>
      <c r="I42" s="67"/>
      <c r="J42" s="33"/>
      <c r="K42" s="67"/>
      <c r="L42" s="33"/>
      <c r="M42" s="67"/>
      <c r="N42" s="33"/>
    </row>
    <row r="43" spans="1:14" ht="26.4" x14ac:dyDescent="0.25">
      <c r="A43" t="s">
        <v>711</v>
      </c>
      <c r="B43" s="93" t="s">
        <v>134</v>
      </c>
      <c r="C43" s="67"/>
      <c r="D43" s="33"/>
      <c r="E43" s="67"/>
      <c r="F43" s="33"/>
      <c r="G43" s="67"/>
      <c r="H43" s="33"/>
      <c r="I43" s="67"/>
      <c r="J43" s="33"/>
      <c r="K43" s="67"/>
      <c r="L43" s="33"/>
      <c r="M43" s="67"/>
      <c r="N43" s="33"/>
    </row>
    <row r="44" spans="1:14" ht="26.4" x14ac:dyDescent="0.25">
      <c r="A44" t="s">
        <v>712</v>
      </c>
      <c r="B44" s="43" t="s">
        <v>135</v>
      </c>
      <c r="C44" s="67"/>
      <c r="D44" s="33"/>
      <c r="E44" s="67"/>
      <c r="F44" s="33"/>
      <c r="G44" s="67"/>
      <c r="H44" s="33"/>
      <c r="I44" s="67"/>
      <c r="J44" s="33"/>
      <c r="K44" s="67"/>
      <c r="L44" s="33"/>
      <c r="M44" s="67"/>
      <c r="N44" s="33"/>
    </row>
    <row r="45" spans="1:14" ht="26.4" x14ac:dyDescent="0.25">
      <c r="A45" t="s">
        <v>713</v>
      </c>
      <c r="B45" s="43" t="s">
        <v>136</v>
      </c>
      <c r="C45" s="67"/>
      <c r="D45" s="33"/>
      <c r="E45" s="67"/>
      <c r="F45" s="33"/>
      <c r="G45" s="67"/>
      <c r="H45" s="33"/>
      <c r="I45" s="67"/>
      <c r="J45" s="33"/>
      <c r="K45" s="67"/>
      <c r="L45" s="33"/>
      <c r="M45" s="67"/>
      <c r="N45" s="33"/>
    </row>
    <row r="46" spans="1:14" x14ac:dyDescent="0.25">
      <c r="A46" t="s">
        <v>714</v>
      </c>
      <c r="B46" s="43" t="s">
        <v>137</v>
      </c>
      <c r="C46" s="67"/>
      <c r="D46" s="33"/>
      <c r="E46" s="67"/>
      <c r="F46" s="33"/>
      <c r="G46" s="67"/>
      <c r="H46" s="33"/>
      <c r="I46" s="67"/>
      <c r="J46" s="33"/>
      <c r="K46" s="67"/>
      <c r="L46" s="33"/>
      <c r="M46" s="67"/>
      <c r="N46" s="33"/>
    </row>
    <row r="47" spans="1:14" x14ac:dyDescent="0.25">
      <c r="A47" t="s">
        <v>715</v>
      </c>
      <c r="B47" s="43" t="s">
        <v>138</v>
      </c>
      <c r="C47" s="67"/>
      <c r="D47" s="33"/>
      <c r="E47" s="67"/>
      <c r="F47" s="33"/>
      <c r="G47" s="67"/>
      <c r="H47" s="33"/>
      <c r="I47" s="67"/>
      <c r="J47" s="33"/>
      <c r="K47" s="67"/>
      <c r="L47" s="33"/>
      <c r="M47" s="67"/>
      <c r="N47" s="33"/>
    </row>
    <row r="48" spans="1:14" ht="26.4" x14ac:dyDescent="0.25">
      <c r="A48" t="s">
        <v>716</v>
      </c>
      <c r="B48" s="43" t="s">
        <v>139</v>
      </c>
      <c r="C48" s="67"/>
      <c r="D48" s="33"/>
      <c r="E48" s="67"/>
      <c r="F48" s="33"/>
      <c r="G48" s="67"/>
      <c r="H48" s="33"/>
      <c r="I48" s="67"/>
      <c r="J48" s="33"/>
      <c r="K48" s="67"/>
      <c r="L48" s="33"/>
      <c r="M48" s="67"/>
      <c r="N48" s="33"/>
    </row>
    <row r="49" spans="1:14" x14ac:dyDescent="0.25">
      <c r="A49" t="s">
        <v>717</v>
      </c>
      <c r="B49" s="43" t="s">
        <v>140</v>
      </c>
      <c r="C49" s="67"/>
      <c r="D49" s="33"/>
      <c r="E49" s="67"/>
      <c r="F49" s="33"/>
      <c r="G49" s="67"/>
      <c r="H49" s="33"/>
      <c r="I49" s="67"/>
      <c r="J49" s="33"/>
      <c r="K49" s="67"/>
      <c r="L49" s="33"/>
      <c r="M49" s="67"/>
      <c r="N49" s="33"/>
    </row>
    <row r="50" spans="1:14" x14ac:dyDescent="0.25">
      <c r="A50" t="s">
        <v>718</v>
      </c>
      <c r="B50" s="43" t="s">
        <v>141</v>
      </c>
      <c r="C50" s="67"/>
      <c r="D50" s="33"/>
      <c r="E50" s="67"/>
      <c r="F50" s="33"/>
      <c r="G50" s="67"/>
      <c r="H50" s="33"/>
      <c r="I50" s="67"/>
      <c r="J50" s="33"/>
      <c r="K50" s="67"/>
      <c r="L50" s="33"/>
      <c r="M50" s="67"/>
      <c r="N50" s="33"/>
    </row>
    <row r="51" spans="1:14" ht="39.6" x14ac:dyDescent="0.25">
      <c r="A51" t="s">
        <v>719</v>
      </c>
      <c r="B51" s="43" t="s">
        <v>142</v>
      </c>
      <c r="C51" s="67"/>
      <c r="D51" s="33"/>
      <c r="E51" s="67"/>
      <c r="F51" s="33"/>
      <c r="G51" s="67"/>
      <c r="H51" s="33"/>
      <c r="I51" s="67"/>
      <c r="J51" s="33"/>
      <c r="K51" s="67"/>
      <c r="L51" s="33"/>
      <c r="M51" s="67"/>
      <c r="N51" s="33"/>
    </row>
    <row r="52" spans="1:14" ht="26.4" x14ac:dyDescent="0.25">
      <c r="A52" t="s">
        <v>720</v>
      </c>
      <c r="B52" s="43" t="s">
        <v>143</v>
      </c>
      <c r="C52" s="67"/>
      <c r="D52" s="33"/>
      <c r="E52" s="67"/>
      <c r="F52" s="33"/>
      <c r="G52" s="67"/>
      <c r="H52" s="33"/>
      <c r="I52" s="67"/>
      <c r="J52" s="33"/>
      <c r="K52" s="67"/>
      <c r="L52" s="33"/>
      <c r="M52" s="67"/>
      <c r="N52" s="33"/>
    </row>
    <row r="53" spans="1:14" ht="16.5" customHeight="1" x14ac:dyDescent="0.25">
      <c r="B53" s="76" t="s">
        <v>67</v>
      </c>
      <c r="C53" s="77"/>
      <c r="D53" s="78"/>
      <c r="E53" s="77"/>
      <c r="F53" s="78"/>
      <c r="G53" s="77"/>
      <c r="H53" s="78"/>
      <c r="I53" s="77"/>
      <c r="J53" s="78"/>
      <c r="K53" s="77"/>
      <c r="L53" s="78"/>
      <c r="M53" s="77"/>
      <c r="N53" s="78"/>
    </row>
    <row r="54" spans="1:14" ht="26.4" x14ac:dyDescent="0.25">
      <c r="A54" t="s">
        <v>721</v>
      </c>
      <c r="B54" s="43" t="s">
        <v>248</v>
      </c>
      <c r="C54" s="67"/>
      <c r="D54" s="33"/>
      <c r="E54" s="67"/>
      <c r="F54" s="33"/>
      <c r="G54" s="67"/>
      <c r="H54" s="33"/>
      <c r="I54" s="67"/>
      <c r="J54" s="33"/>
      <c r="K54" s="67"/>
      <c r="L54" s="33"/>
      <c r="M54" s="67"/>
      <c r="N54" s="33"/>
    </row>
    <row r="55" spans="1:14" x14ac:dyDescent="0.25">
      <c r="A55" t="s">
        <v>722</v>
      </c>
      <c r="B55" s="43" t="s">
        <v>763</v>
      </c>
      <c r="C55" s="67"/>
      <c r="D55" s="33"/>
      <c r="E55" s="67"/>
      <c r="F55" s="33"/>
      <c r="G55" s="67"/>
      <c r="H55" s="33"/>
      <c r="I55" s="67"/>
      <c r="J55" s="33"/>
      <c r="K55" s="67"/>
      <c r="L55" s="33"/>
      <c r="M55" s="67"/>
      <c r="N55" s="33"/>
    </row>
    <row r="56" spans="1:14" ht="26.4" x14ac:dyDescent="0.25">
      <c r="A56" t="s">
        <v>723</v>
      </c>
      <c r="B56" s="43" t="s">
        <v>144</v>
      </c>
      <c r="C56" s="67"/>
      <c r="D56" s="33"/>
      <c r="E56" s="67"/>
      <c r="F56" s="33"/>
      <c r="G56" s="67"/>
      <c r="H56" s="33"/>
      <c r="I56" s="67"/>
      <c r="J56" s="33"/>
      <c r="K56" s="67"/>
      <c r="L56" s="33"/>
      <c r="M56" s="67"/>
      <c r="N56" s="33"/>
    </row>
    <row r="57" spans="1:14" x14ac:dyDescent="0.25">
      <c r="A57" t="s">
        <v>724</v>
      </c>
      <c r="B57" s="110" t="s">
        <v>249</v>
      </c>
      <c r="C57" s="67"/>
      <c r="D57" s="33"/>
      <c r="E57" s="67"/>
      <c r="F57" s="33"/>
      <c r="G57" s="67"/>
      <c r="H57" s="33"/>
      <c r="I57" s="67"/>
      <c r="J57" s="33"/>
      <c r="K57" s="67"/>
      <c r="L57" s="33"/>
      <c r="M57" s="67"/>
      <c r="N57" s="33"/>
    </row>
    <row r="59" spans="1:14" x14ac:dyDescent="0.25">
      <c r="A59" t="s">
        <v>698</v>
      </c>
      <c r="B59" s="43" t="s">
        <v>145</v>
      </c>
      <c r="C59" s="67"/>
      <c r="D59" s="33"/>
      <c r="E59" s="67"/>
      <c r="F59" s="33"/>
      <c r="G59" s="67"/>
      <c r="H59" s="33"/>
      <c r="I59" s="67"/>
      <c r="J59" s="33"/>
      <c r="K59" s="67"/>
      <c r="L59" s="33"/>
      <c r="M59" s="67"/>
      <c r="N59" s="33"/>
    </row>
    <row r="60" spans="1:14" x14ac:dyDescent="0.25">
      <c r="B60" s="63"/>
      <c r="C60" s="34"/>
      <c r="D60" s="34"/>
      <c r="E60" s="34"/>
      <c r="F60" s="34"/>
      <c r="G60" s="34"/>
      <c r="H60" s="34"/>
      <c r="I60" s="34"/>
      <c r="J60" s="34"/>
      <c r="K60" s="34"/>
      <c r="L60" s="34"/>
      <c r="M60" s="34"/>
      <c r="N60" s="34"/>
    </row>
    <row r="61" spans="1:14" ht="13.8" thickBot="1" x14ac:dyDescent="0.3">
      <c r="B61" t="s">
        <v>146</v>
      </c>
    </row>
    <row r="62" spans="1:14" ht="50.25" customHeight="1" thickBot="1" x14ac:dyDescent="0.3">
      <c r="B62" s="180"/>
      <c r="C62" s="181"/>
      <c r="D62" s="181"/>
      <c r="E62" s="181"/>
      <c r="F62" s="181"/>
      <c r="G62" s="181"/>
      <c r="H62" s="181"/>
      <c r="I62" s="181"/>
      <c r="J62" s="181"/>
      <c r="K62" s="181"/>
      <c r="L62" s="181"/>
      <c r="M62" s="181"/>
      <c r="N62" s="182"/>
    </row>
  </sheetData>
  <mergeCells count="28">
    <mergeCell ref="B2:N2"/>
    <mergeCell ref="B30:N30"/>
    <mergeCell ref="M36:N36"/>
    <mergeCell ref="K36:L36"/>
    <mergeCell ref="I36:J36"/>
    <mergeCell ref="C25:D25"/>
    <mergeCell ref="B23:N23"/>
    <mergeCell ref="K25:L25"/>
    <mergeCell ref="B4:N4"/>
    <mergeCell ref="K6:L6"/>
    <mergeCell ref="M6:N6"/>
    <mergeCell ref="C36:D36"/>
    <mergeCell ref="E36:F36"/>
    <mergeCell ref="G36:H36"/>
    <mergeCell ref="B32:N32"/>
    <mergeCell ref="M25:N25"/>
    <mergeCell ref="B62:N62"/>
    <mergeCell ref="B20:N20"/>
    <mergeCell ref="I35:N35"/>
    <mergeCell ref="C35:H35"/>
    <mergeCell ref="C6:D6"/>
    <mergeCell ref="E6:F6"/>
    <mergeCell ref="I6:J6"/>
    <mergeCell ref="G6:H6"/>
    <mergeCell ref="E25:F25"/>
    <mergeCell ref="G25:H25"/>
    <mergeCell ref="I25:J25"/>
    <mergeCell ref="B33:N33"/>
  </mergeCells>
  <dataValidations count="3">
    <dataValidation allowBlank="1" showInputMessage="1" showErrorMessage="1" sqref="S1:T4" xr:uid="{00000000-0002-0000-0800-000000000000}"/>
    <dataValidation type="list" allowBlank="1" showInputMessage="1" showErrorMessage="1" sqref="C60:N60" xr:uid="{00000000-0002-0000-0800-000001000000}">
      <formula1>$B$3:$B$7</formula1>
    </dataValidation>
    <dataValidation type="list" allowBlank="1" showInputMessage="1" showErrorMessage="1" sqref="D38:D52 D7 F7 H7 N54:N57 N26 D26 F26 H26 J26 N38:N52 L26 J7 D54:D57 D59 F54:F57 H54:H57 J54:J57 L7 F38:F52 H38:H52 J38:J52 L54:L57 L38:L52 N7 F59 H59 J59 L59 N59" xr:uid="{00000000-0002-0000-0800-000002000000}">
      <formula1>$S$2:$S$4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3000000}">
          <x14:formula1>
            <xm:f>Lists!$C$21:$C$23</xm:f>
          </x14:formula1>
          <xm:sqref>C26 E26 G26 I26 K26</xm:sqref>
        </x14:dataValidation>
        <x14:dataValidation type="list" allowBlank="1" showInputMessage="1" showErrorMessage="1" xr:uid="{00000000-0002-0000-0800-000004000000}">
          <x14:formula1>
            <xm:f>Lists!$B$3:$B$5</xm:f>
          </x14:formula1>
          <xm:sqref>G38:G52 G54:G57 C38:C52 M59 K38:K52 K54:K57 M38:M52 C59 E38:E52 E54:E57 I38:I52 I54:I57 M54:M57 C54:C57 M26 E59 G59 I59 K59</xm:sqref>
        </x14:dataValidation>
        <x14:dataValidation type="list" allowBlank="1" showInputMessage="1" showErrorMessage="1" xr:uid="{C92FA632-9B2A-4E26-9BDB-F708186F462A}">
          <x14:formula1>
            <xm:f>Lists!$C$3:$C$5</xm:f>
          </x14:formula1>
          <xm:sqref>C7 E7 G7 I7 K7 M7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X B / V I 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9 c H 9 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B / V C i K R 7 g O A A A A E Q A A A B M A H A B G b 3 J t d W x h c y 9 T Z W N 0 a W 9 u M S 5 t I K I Y A C i g F A A A A A A A A A A A A A A A A A A A A A A A A A A A A C t O T S 7 J z M 9 T C I b Q h t Y A U E s B A i 0 A F A A C A A g A / X B / V I v I e J u j A A A A 9 g A A A B I A A A A A A A A A A A A A A A A A A A A A A E N v b m Z p Z y 9 Q Y W N r Y W d l L n h t b F B L A Q I t A B Q A A g A I A P 1 w f 1 Q P y u m r p A A A A O k A A A A T A A A A A A A A A A A A A A A A A O 8 A A A B b Q 2 9 u d G V u d F 9 U e X B l c 1 0 u e G 1 s U E s B A i 0 A F A A C A A g A / X B / V C 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T C W v 8 p e H B A v 0 i b 9 j 0 9 V C U A A A A A A g A A A A A A A 2 Y A A M A A A A A Q A A A A 2 k H u l l m u d x k k 3 o y y N W b K r A A A A A A E g A A A o A A A A B A A A A B Y x V 2 Y 3 P X U b e R X n R g V j 6 y q U A A A A D l f Q A u c z l G n O 6 I c J S S x z Y M X T g 6 F K E 6 x 6 6 R K j O F E y B W N 3 j 3 l k k + H d 1 U / 1 v a f c 1 a f D 5 v Q 0 b H w + F c n j A L U Q e n 0 / I W G U X y A x D 9 S U d r s 8 Z 4 y 5 i S i F A A A A A b W F z / z 5 g o q A r B k j B g G k 7 0 B g J U r < / D a t a M a s h u p > 
</file>

<file path=customXml/itemProps1.xml><?xml version="1.0" encoding="utf-8"?>
<ds:datastoreItem xmlns:ds="http://schemas.openxmlformats.org/officeDocument/2006/customXml" ds:itemID="{E120CBF8-E7FC-4A25-8D35-FA85D2542C6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Structure Checker</vt:lpstr>
      <vt:lpstr>Flat File comments</vt:lpstr>
      <vt:lpstr>Flat File data </vt:lpstr>
      <vt:lpstr>Instructions and definitions</vt:lpstr>
      <vt:lpstr>Metadata</vt:lpstr>
      <vt:lpstr>1- Closures and absences</vt:lpstr>
      <vt:lpstr>2- Health protocols</vt:lpstr>
      <vt:lpstr>3- Assessment impact of Covid</vt:lpstr>
      <vt:lpstr>4- Learning Recovery Policy</vt:lpstr>
      <vt:lpstr> 5- Financing </vt:lpstr>
      <vt:lpstr>6- Digitalization</vt:lpstr>
      <vt:lpstr>Lists</vt:lpstr>
      <vt:lpstr>'Instructions and definitions'!Print_Area</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HECKMANN Corinne</dc:creator>
  <cp:keywords/>
  <dc:description/>
  <cp:lastModifiedBy>Anonymous</cp:lastModifiedBy>
  <cp:revision/>
  <dcterms:created xsi:type="dcterms:W3CDTF">2022-03-30T08:01:23Z</dcterms:created>
  <dcterms:modified xsi:type="dcterms:W3CDTF">2022-04-29T19:07:51Z</dcterms:modified>
  <cp:category/>
  <cp:contentStatus/>
</cp:coreProperties>
</file>